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30" windowWidth="18435" windowHeight="6885"/>
  </bookViews>
  <sheets>
    <sheet name="T-20.4" sheetId="1" r:id="rId1"/>
  </sheets>
  <definedNames>
    <definedName name="_xlnm.Print_Area" localSheetId="0">'T-20.4'!$A$1:$O$32</definedName>
  </definedNames>
  <calcPr calcId="145621"/>
</workbook>
</file>

<file path=xl/calcChain.xml><?xml version="1.0" encoding="utf-8"?>
<calcChain xmlns="http://schemas.openxmlformats.org/spreadsheetml/2006/main">
  <c r="G25" i="1" l="1"/>
  <c r="G24" i="1"/>
  <c r="L23" i="1"/>
  <c r="K23" i="1"/>
  <c r="J23" i="1"/>
  <c r="I23" i="1"/>
  <c r="G23" i="1"/>
  <c r="E23" i="1"/>
</calcChain>
</file>

<file path=xl/sharedStrings.xml><?xml version="1.0" encoding="utf-8"?>
<sst xmlns="http://schemas.openxmlformats.org/spreadsheetml/2006/main" count="67" uniqueCount="62">
  <si>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</si>
  <si>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</si>
  <si>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</si>
  <si>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</si>
  <si>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</si>
  <si>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</si>
  <si>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</si>
  <si>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</si>
  <si>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</si>
  <si>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</si>
  <si>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</si>
  <si>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</si>
  <si>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</si>
  <si>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</si>
  <si>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</si>
  <si>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</si>
  <si>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</si>
  <si>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</si>
  <si>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</si>
  <si>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</si>
  <si>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</si>
  <si>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</si>
  <si>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</si>
  <si>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</si>
  <si>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</si>
  <si>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</si>
  <si>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</si>
  <si>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</si>
  <si>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</si>
  <si>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</si>
  <si>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สำนักงานประปากาฬสินธุ์</t>
  </si>
  <si>
    <t xml:space="preserve">Office of Waterworks Authority Area Kalasin </t>
  </si>
  <si>
    <t>หน่วยบริการเมือง</t>
  </si>
  <si>
    <t xml:space="preserve">    Office of Waterworks Authority Area Kalasin (Murng)</t>
  </si>
  <si>
    <t>หน่วยบริการยางตลาด</t>
  </si>
  <si>
    <t xml:space="preserve">    Office of Waterworks Authority Area Kalasin (Yang Talat )</t>
  </si>
  <si>
    <t>หน่วยบริการกมลาไสย</t>
  </si>
  <si>
    <t xml:space="preserve">    Office of Waterworks Authority Area Kalasin (Kamalasai)</t>
  </si>
  <si>
    <t>สำนักงานประปาสมเด็จ</t>
  </si>
  <si>
    <t>Office of Waterworks Authority Area Kalasin (Somdet )</t>
  </si>
  <si>
    <t>หน่วยบริการสหัสขันธ์</t>
  </si>
  <si>
    <t xml:space="preserve">    Office of Waterworks Authority Area Kalasin (Sahatsakhan)</t>
  </si>
  <si>
    <t>หน่วยบริการนามน</t>
  </si>
  <si>
    <t xml:space="preserve">     Office of Waterworks Authority Area Kalasin (Na Mon)</t>
  </si>
  <si>
    <t>สำนักงานประปากุฉินารายณ์</t>
  </si>
  <si>
    <t>Office of Waterworks Authority Area Kalasin (Kuchinarai)</t>
  </si>
  <si>
    <t>หน่วยบริการกุฉินารายณ์</t>
  </si>
  <si>
    <t xml:space="preserve">     Office of Waterworks Authority Area Kalasin (Kuchinarai)</t>
  </si>
  <si>
    <t>หน่วยบริการเขาวง</t>
  </si>
  <si>
    <t xml:space="preserve">     Office of Waterworks Authority Area Kalasin (Khao Wong)</t>
  </si>
  <si>
    <t>สำนักงานประปาร่องคำ</t>
  </si>
  <si>
    <t>Office of Waterworks Authority Area Kalasin (Rong Kham)</t>
  </si>
  <si>
    <t>สำนักงานประปากระนวน</t>
  </si>
  <si>
    <t>Office of Waterworks Authority Area Kalasin (Kanoon )</t>
  </si>
  <si>
    <t>หน่วยบริการหนองกุงศรี</t>
  </si>
  <si>
    <t xml:space="preserve">     Office of Waterworks Authority Area Kalasin(Nong Kung Si)</t>
  </si>
  <si>
    <t>หน่วยบริการห้วยเม็ก</t>
  </si>
  <si>
    <t xml:space="preserve">     Office of Waterworks Authority Area Kalasin (Huai Mek)</t>
  </si>
  <si>
    <t>สำนักงานประปาท่าคันโท</t>
  </si>
  <si>
    <t>Office of Waterworks Authority Area Kalasin(Tha Khantho)</t>
  </si>
  <si>
    <t xml:space="preserve"> ที่มา:   สำนักงานการประปาจังหวัดกาฬสินธุ์</t>
  </si>
  <si>
    <t>Source:   Office of Waterworks Authority Area  Kalasin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</si>
</sst>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_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1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/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7" fillId="0" borderId="5" xfId="2" applyFont="1" applyFill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49" fontId="8" fillId="0" borderId="5" xfId="2" applyNumberFormat="1" applyFont="1" applyFill="1" applyBorder="1" applyAlignment="1">
      <alignment horizontal="justify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4" fillId="0" borderId="0" xfId="0" applyNumberFormat="1" applyFont="1" applyBorder="1" applyAlignment="1"/>
    <xf numFmtId="49" fontId="4" fillId="0" borderId="6" xfId="0" applyNumberFormat="1" applyFont="1" applyBorder="1" applyAlignment="1"/>
    <xf numFmtId="0" fontId="9" fillId="0" borderId="5" xfId="2" applyFont="1" applyFill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0" fontId="4" fillId="0" borderId="0" xfId="0" applyFont="1"/>
    <xf numFmtId="187" fontId="2" fillId="0" borderId="0" xfId="1" applyNumberFormat="1" applyFont="1" applyBorder="1" applyAlignment="1"/>
    <xf numFmtId="187" fontId="2" fillId="0" borderId="6" xfId="1" applyNumberFormat="1" applyFont="1" applyBorder="1" applyAlignment="1">
      <alignment horizontal="center"/>
    </xf>
    <xf numFmtId="187" fontId="2" fillId="0" borderId="5" xfId="0" applyNumberFormat="1" applyFont="1" applyBorder="1"/>
    <xf numFmtId="187" fontId="2" fillId="0" borderId="0" xfId="0" applyNumberFormat="1" applyFont="1" applyBorder="1"/>
    <xf numFmtId="187" fontId="2" fillId="0" borderId="7" xfId="0" applyNumberFormat="1" applyFont="1" applyBorder="1"/>
    <xf numFmtId="187" fontId="4" fillId="0" borderId="6" xfId="1" applyNumberFormat="1" applyFont="1" applyBorder="1" applyAlignment="1">
      <alignment horizontal="center"/>
    </xf>
    <xf numFmtId="0" fontId="9" fillId="0" borderId="5" xfId="2" applyFont="1" applyFill="1" applyBorder="1" applyAlignment="1"/>
    <xf numFmtId="49" fontId="7" fillId="0" borderId="0" xfId="2" applyNumberFormat="1" applyFont="1" applyFill="1" applyBorder="1" applyAlignment="1">
      <alignment horizontal="left" shrinkToFit="1"/>
    </xf>
    <xf numFmtId="49" fontId="7" fillId="0" borderId="6" xfId="2" applyNumberFormat="1" applyFont="1" applyFill="1" applyBorder="1" applyAlignment="1">
      <alignment horizontal="left" shrinkToFit="1"/>
    </xf>
    <xf numFmtId="188" fontId="2" fillId="0" borderId="5" xfId="2" applyNumberFormat="1" applyFont="1" applyFill="1" applyBorder="1" applyAlignment="1"/>
    <xf numFmtId="0" fontId="2" fillId="0" borderId="6" xfId="0" applyFont="1" applyBorder="1" applyAlignment="1">
      <alignment horizontal="center"/>
    </xf>
    <xf numFmtId="188" fontId="2" fillId="0" borderId="5" xfId="2" applyNumberFormat="1" applyFont="1" applyFill="1" applyBorder="1"/>
    <xf numFmtId="187" fontId="2" fillId="0" borderId="7" xfId="3" applyNumberFormat="1" applyFont="1" applyFill="1" applyBorder="1" applyAlignment="1">
      <alignment horizontal="right"/>
    </xf>
    <xf numFmtId="187" fontId="2" fillId="0" borderId="6" xfId="1" applyNumberFormat="1" applyFont="1" applyFill="1" applyBorder="1" applyAlignment="1">
      <alignment horizontal="right"/>
    </xf>
    <xf numFmtId="187" fontId="2" fillId="0" borderId="0" xfId="1" applyNumberFormat="1" applyFont="1" applyFill="1" applyAlignment="1">
      <alignment horizontal="right"/>
    </xf>
    <xf numFmtId="187" fontId="2" fillId="0" borderId="5" xfId="1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</cellXfs>
  <cellStyles count="9">
    <cellStyle name="Comma" xfId="1" builtinId="3"/>
    <cellStyle name="Comma 2" xfId="4"/>
    <cellStyle name="Comma 3" xfId="3"/>
    <cellStyle name="Normal" xfId="0" builtinId="0"/>
    <cellStyle name="Normal 2" xfId="5"/>
    <cellStyle name="Normal 2 2" xfId="6"/>
    <cellStyle name="ปกติ 2" xfId="2"/>
    <cellStyle name="ปกติ 3" xfId="7"/>
    <cellStyle name="ปกติ_บทที่ 19 สถิติทรัพยากรธรรมชาติและสิ่งแวดล้อม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29</xdr:row>
      <xdr:rowOff>66675</xdr:rowOff>
    </xdr:from>
    <xdr:to>
      <xdr:col>14</xdr:col>
      <xdr:colOff>28575</xdr:colOff>
      <xdr:row>31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82375" y="66294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workbookViewId="0">
      <selection activeCell="A19" sqref="A19:XFD19"/>
    </sheetView>
  </sheetViews>
  <sheetFormatPr defaultRowHeight="21.75" x14ac:dyDescent="0.5"/>
  <cols>
    <col min="1" max="1" width="1.7109375" style="8" customWidth="1"/>
    <col min="2" max="2" width="6.140625" style="8" customWidth="1"/>
    <col min="3" max="3" width="5.28515625" style="8" customWidth="1"/>
    <col min="4" max="4" width="7" style="8" customWidth="1"/>
    <col min="5" max="5" width="12.28515625" style="8" customWidth="1"/>
    <col min="6" max="6" width="1.28515625" style="8" hidden="1" customWidth="1"/>
    <col min="7" max="7" width="13.140625" style="8" customWidth="1"/>
    <col min="8" max="8" width="1.28515625" style="8" customWidth="1"/>
    <col min="9" max="9" width="12.28515625" style="8" customWidth="1"/>
    <col min="10" max="10" width="14.7109375" style="8" customWidth="1"/>
    <col min="11" max="12" width="14.28515625" style="8" customWidth="1"/>
    <col min="13" max="13" width="47.140625" style="8" customWidth="1"/>
    <col min="14" max="14" width="20.7109375" style="7" customWidth="1"/>
    <col min="15" max="15" width="4.85546875" style="7" customWidth="1"/>
    <col min="16" max="16384" width="9.140625" style="7"/>
  </cols>
  <sheetData>
    <row r="1" spans="1:14" s="4" customFormat="1" x14ac:dyDescent="0.5">
      <c r="A1" s="1"/>
      <c r="B1" s="2" t="s">
        <v>0</v>
      </c>
      <c r="C1" s="3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6" customFormat="1" x14ac:dyDescent="0.5">
      <c r="A2" s="5"/>
      <c r="B2" s="2" t="s">
        <v>2</v>
      </c>
      <c r="C2" s="3">
        <v>20.399999999999999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4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s="18" customFormat="1" ht="20.25" customHeight="1" x14ac:dyDescent="0.45">
      <c r="A4" s="9"/>
      <c r="B4" s="9"/>
      <c r="C4" s="9"/>
      <c r="D4" s="9"/>
      <c r="E4" s="10"/>
      <c r="F4" s="11"/>
      <c r="G4" s="12"/>
      <c r="H4" s="9"/>
      <c r="I4" s="13"/>
      <c r="J4" s="14" t="s">
        <v>4</v>
      </c>
      <c r="K4" s="15"/>
      <c r="L4" s="16"/>
      <c r="M4" s="17"/>
    </row>
    <row r="5" spans="1:14" s="18" customFormat="1" ht="20.25" customHeight="1" x14ac:dyDescent="0.45">
      <c r="A5" s="19"/>
      <c r="B5" s="19"/>
      <c r="C5" s="19"/>
      <c r="D5" s="19"/>
      <c r="E5" s="20"/>
      <c r="F5" s="21"/>
      <c r="G5" s="20"/>
      <c r="H5" s="21"/>
      <c r="I5" s="22"/>
      <c r="J5" s="23" t="s">
        <v>5</v>
      </c>
      <c r="K5" s="24" t="s">
        <v>6</v>
      </c>
      <c r="L5" s="22"/>
      <c r="M5" s="25"/>
      <c r="N5" s="25"/>
    </row>
    <row r="6" spans="1:14" s="18" customFormat="1" ht="20.25" customHeight="1" x14ac:dyDescent="0.45">
      <c r="A6" s="19" t="s">
        <v>7</v>
      </c>
      <c r="B6" s="19"/>
      <c r="C6" s="19"/>
      <c r="D6" s="19"/>
      <c r="E6" s="26" t="s">
        <v>8</v>
      </c>
      <c r="F6" s="27"/>
      <c r="G6" s="26" t="s">
        <v>9</v>
      </c>
      <c r="H6" s="27"/>
      <c r="I6" s="24" t="s">
        <v>10</v>
      </c>
      <c r="J6" s="23" t="s">
        <v>11</v>
      </c>
      <c r="K6" s="24" t="s">
        <v>12</v>
      </c>
      <c r="L6" s="24" t="s">
        <v>13</v>
      </c>
      <c r="M6" s="25" t="s">
        <v>14</v>
      </c>
    </row>
    <row r="7" spans="1:14" s="18" customFormat="1" ht="19.5" x14ac:dyDescent="0.45">
      <c r="E7" s="26" t="s">
        <v>15</v>
      </c>
      <c r="F7" s="27"/>
      <c r="G7" s="26" t="s">
        <v>15</v>
      </c>
      <c r="H7" s="27"/>
      <c r="I7" s="24" t="s">
        <v>16</v>
      </c>
      <c r="J7" s="23" t="s">
        <v>17</v>
      </c>
      <c r="K7" s="24" t="s">
        <v>18</v>
      </c>
      <c r="L7" s="24" t="s">
        <v>19</v>
      </c>
      <c r="M7" s="25"/>
    </row>
    <row r="8" spans="1:14" s="18" customFormat="1" ht="19.5" x14ac:dyDescent="0.45">
      <c r="E8" s="26" t="s">
        <v>20</v>
      </c>
      <c r="F8" s="27"/>
      <c r="G8" s="26" t="s">
        <v>21</v>
      </c>
      <c r="H8" s="27"/>
      <c r="I8" s="24" t="s">
        <v>22</v>
      </c>
      <c r="J8" s="23" t="s">
        <v>23</v>
      </c>
      <c r="K8" s="24" t="s">
        <v>24</v>
      </c>
      <c r="L8" s="24" t="s">
        <v>25</v>
      </c>
      <c r="M8" s="25"/>
    </row>
    <row r="9" spans="1:14" s="18" customFormat="1" ht="19.5" x14ac:dyDescent="0.45">
      <c r="A9" s="28"/>
      <c r="B9" s="28"/>
      <c r="C9" s="28"/>
      <c r="D9" s="28"/>
      <c r="E9" s="29" t="s">
        <v>26</v>
      </c>
      <c r="F9" s="30"/>
      <c r="G9" s="29" t="s">
        <v>26</v>
      </c>
      <c r="H9" s="30"/>
      <c r="I9" s="31" t="s">
        <v>26</v>
      </c>
      <c r="J9" s="31" t="s">
        <v>26</v>
      </c>
      <c r="K9" s="31" t="s">
        <v>26</v>
      </c>
      <c r="L9" s="31" t="s">
        <v>27</v>
      </c>
      <c r="M9" s="32"/>
    </row>
    <row r="10" spans="1:14" s="18" customFormat="1" ht="3" customHeight="1" x14ac:dyDescent="0.45">
      <c r="E10" s="33"/>
      <c r="F10" s="34"/>
      <c r="G10" s="35"/>
      <c r="H10" s="36"/>
      <c r="I10" s="37"/>
      <c r="J10" s="38"/>
      <c r="K10" s="23"/>
      <c r="L10" s="39"/>
      <c r="M10" s="39"/>
    </row>
    <row r="11" spans="1:14" s="18" customFormat="1" ht="22.5" customHeight="1" x14ac:dyDescent="0.45">
      <c r="A11" s="40" t="s">
        <v>28</v>
      </c>
      <c r="B11" s="40"/>
      <c r="C11" s="40"/>
      <c r="D11" s="41"/>
      <c r="E11" s="42">
        <v>13794000</v>
      </c>
      <c r="F11" s="43"/>
      <c r="G11" s="42">
        <v>10755718</v>
      </c>
      <c r="H11" s="43"/>
      <c r="I11" s="44">
        <v>6822038</v>
      </c>
      <c r="J11" s="43">
        <v>674415</v>
      </c>
      <c r="K11" s="45">
        <v>808482</v>
      </c>
      <c r="L11" s="42">
        <v>26992</v>
      </c>
      <c r="M11" s="46" t="s">
        <v>29</v>
      </c>
    </row>
    <row r="12" spans="1:14" s="18" customFormat="1" ht="21.75" customHeight="1" x14ac:dyDescent="0.45">
      <c r="A12" s="47" t="s">
        <v>30</v>
      </c>
      <c r="B12" s="47"/>
      <c r="C12" s="47"/>
      <c r="D12" s="48"/>
      <c r="E12" s="42">
        <v>8760000</v>
      </c>
      <c r="F12" s="43"/>
      <c r="G12" s="42">
        <v>6728362</v>
      </c>
      <c r="H12" s="43"/>
      <c r="I12" s="44">
        <v>4189688</v>
      </c>
      <c r="J12" s="43">
        <v>48562</v>
      </c>
      <c r="K12" s="45">
        <v>586999</v>
      </c>
      <c r="L12" s="42">
        <v>13849</v>
      </c>
      <c r="M12" s="49" t="s">
        <v>31</v>
      </c>
      <c r="N12" s="6"/>
    </row>
    <row r="13" spans="1:14" s="18" customFormat="1" ht="21.75" customHeight="1" x14ac:dyDescent="0.45">
      <c r="A13" s="50"/>
      <c r="B13" s="51" t="s">
        <v>32</v>
      </c>
      <c r="C13" s="50"/>
      <c r="D13" s="52"/>
      <c r="E13" s="53">
        <v>6219600</v>
      </c>
      <c r="F13" s="54"/>
      <c r="G13" s="53">
        <v>4228023</v>
      </c>
      <c r="H13" s="54"/>
      <c r="I13" s="55">
        <v>2583007</v>
      </c>
      <c r="J13" s="54">
        <v>23102</v>
      </c>
      <c r="K13" s="56">
        <v>379762</v>
      </c>
      <c r="L13" s="53">
        <v>6337</v>
      </c>
      <c r="M13" s="57" t="s">
        <v>33</v>
      </c>
      <c r="N13" s="6"/>
    </row>
    <row r="14" spans="1:14" s="18" customFormat="1" ht="19.5" x14ac:dyDescent="0.45">
      <c r="A14" s="58"/>
      <c r="B14" s="51" t="s">
        <v>34</v>
      </c>
      <c r="C14" s="58"/>
      <c r="D14" s="59"/>
      <c r="E14" s="53">
        <v>788400</v>
      </c>
      <c r="F14" s="54"/>
      <c r="G14" s="53">
        <v>873890</v>
      </c>
      <c r="H14" s="54"/>
      <c r="I14" s="55">
        <v>534499</v>
      </c>
      <c r="J14" s="54">
        <v>15409</v>
      </c>
      <c r="K14" s="56">
        <v>63048</v>
      </c>
      <c r="L14" s="53">
        <v>2158</v>
      </c>
      <c r="M14" s="57" t="s">
        <v>35</v>
      </c>
    </row>
    <row r="15" spans="1:14" s="18" customFormat="1" ht="19.5" x14ac:dyDescent="0.45">
      <c r="A15" s="58"/>
      <c r="B15" s="60" t="s">
        <v>36</v>
      </c>
      <c r="C15" s="60"/>
      <c r="D15" s="61"/>
      <c r="E15" s="53">
        <v>1752000</v>
      </c>
      <c r="F15" s="54"/>
      <c r="G15" s="53">
        <v>1626449</v>
      </c>
      <c r="H15" s="54"/>
      <c r="I15" s="55">
        <v>1072182</v>
      </c>
      <c r="J15" s="54">
        <v>10051</v>
      </c>
      <c r="K15" s="56">
        <v>144189</v>
      </c>
      <c r="L15" s="53">
        <v>5354</v>
      </c>
      <c r="M15" s="57" t="s">
        <v>37</v>
      </c>
    </row>
    <row r="16" spans="1:14" s="18" customFormat="1" ht="19.5" x14ac:dyDescent="0.45">
      <c r="A16" s="47" t="s">
        <v>38</v>
      </c>
      <c r="B16" s="47"/>
      <c r="C16" s="47"/>
      <c r="D16" s="48"/>
      <c r="E16" s="42">
        <v>1311000</v>
      </c>
      <c r="F16" s="43"/>
      <c r="G16" s="42">
        <v>1296000</v>
      </c>
      <c r="H16" s="43"/>
      <c r="I16" s="44">
        <v>1166400</v>
      </c>
      <c r="J16" s="43">
        <v>226382</v>
      </c>
      <c r="K16" s="45">
        <v>55920</v>
      </c>
      <c r="L16" s="42">
        <v>2731</v>
      </c>
      <c r="M16" s="49" t="s">
        <v>39</v>
      </c>
    </row>
    <row r="17" spans="1:14" s="18" customFormat="1" ht="19.5" x14ac:dyDescent="0.45">
      <c r="A17" s="58"/>
      <c r="B17" s="51" t="s">
        <v>40</v>
      </c>
      <c r="C17" s="50"/>
      <c r="D17" s="52"/>
      <c r="E17" s="53">
        <v>876000</v>
      </c>
      <c r="F17" s="54"/>
      <c r="G17" s="53">
        <v>864000</v>
      </c>
      <c r="H17" s="54"/>
      <c r="I17" s="55">
        <v>777600</v>
      </c>
      <c r="J17" s="54">
        <v>196614</v>
      </c>
      <c r="K17" s="56">
        <v>30000</v>
      </c>
      <c r="L17" s="53">
        <v>1867</v>
      </c>
      <c r="M17" s="62" t="s">
        <v>41</v>
      </c>
    </row>
    <row r="18" spans="1:14" s="18" customFormat="1" ht="19.5" x14ac:dyDescent="0.45">
      <c r="A18" s="58"/>
      <c r="B18" s="51" t="s">
        <v>42</v>
      </c>
      <c r="C18" s="58"/>
      <c r="D18" s="59"/>
      <c r="E18" s="53">
        <v>438000</v>
      </c>
      <c r="F18" s="54"/>
      <c r="G18" s="53">
        <v>432000</v>
      </c>
      <c r="H18" s="54"/>
      <c r="I18" s="55">
        <v>388800</v>
      </c>
      <c r="J18" s="54">
        <v>29768</v>
      </c>
      <c r="K18" s="56">
        <v>25920</v>
      </c>
      <c r="L18" s="53">
        <v>864</v>
      </c>
      <c r="M18" s="62" t="s">
        <v>43</v>
      </c>
    </row>
    <row r="19" spans="1:14" s="18" customFormat="1" ht="19.5" x14ac:dyDescent="0.45">
      <c r="A19" s="47" t="s">
        <v>44</v>
      </c>
      <c r="B19" s="47"/>
      <c r="C19" s="47"/>
      <c r="D19" s="48"/>
      <c r="E19" s="42">
        <v>876000</v>
      </c>
      <c r="F19" s="43"/>
      <c r="G19" s="42">
        <v>819271</v>
      </c>
      <c r="H19" s="43"/>
      <c r="I19" s="44">
        <v>506725</v>
      </c>
      <c r="J19" s="43">
        <v>216711</v>
      </c>
      <c r="K19" s="45">
        <v>95835</v>
      </c>
      <c r="L19" s="42">
        <v>2648</v>
      </c>
      <c r="M19" s="49" t="s">
        <v>45</v>
      </c>
    </row>
    <row r="20" spans="1:14" s="18" customFormat="1" ht="19.5" x14ac:dyDescent="0.45">
      <c r="A20" s="51"/>
      <c r="B20" s="51" t="s">
        <v>46</v>
      </c>
      <c r="C20" s="51"/>
      <c r="D20" s="63"/>
      <c r="E20" s="53">
        <v>350400</v>
      </c>
      <c r="F20" s="54"/>
      <c r="G20" s="53">
        <v>317359</v>
      </c>
      <c r="H20" s="54"/>
      <c r="I20" s="55">
        <v>98936</v>
      </c>
      <c r="J20" s="54">
        <v>175421</v>
      </c>
      <c r="K20" s="56">
        <v>43002</v>
      </c>
      <c r="L20" s="53">
        <v>446</v>
      </c>
      <c r="M20" s="62" t="s">
        <v>47</v>
      </c>
    </row>
    <row r="21" spans="1:14" s="18" customFormat="1" ht="19.5" x14ac:dyDescent="0.45">
      <c r="A21" s="60"/>
      <c r="B21" s="51" t="s">
        <v>48</v>
      </c>
      <c r="C21" s="60"/>
      <c r="D21" s="61"/>
      <c r="E21" s="53">
        <v>525600</v>
      </c>
      <c r="F21" s="54"/>
      <c r="G21" s="53">
        <v>501912</v>
      </c>
      <c r="H21" s="54"/>
      <c r="I21" s="55">
        <v>407789</v>
      </c>
      <c r="J21" s="54">
        <v>41290</v>
      </c>
      <c r="K21" s="56">
        <v>52833</v>
      </c>
      <c r="L21" s="53">
        <v>2202</v>
      </c>
      <c r="M21" s="62" t="s">
        <v>49</v>
      </c>
      <c r="N21" s="64"/>
    </row>
    <row r="22" spans="1:14" s="18" customFormat="1" ht="19.5" x14ac:dyDescent="0.45">
      <c r="A22" s="47" t="s">
        <v>50</v>
      </c>
      <c r="B22" s="47"/>
      <c r="C22" s="47"/>
      <c r="D22" s="48"/>
      <c r="E22" s="42">
        <v>876000</v>
      </c>
      <c r="F22" s="43"/>
      <c r="G22" s="42">
        <v>14085</v>
      </c>
      <c r="H22" s="43"/>
      <c r="I22" s="44">
        <v>11501</v>
      </c>
      <c r="J22" s="43">
        <v>292</v>
      </c>
      <c r="K22" s="45">
        <v>500</v>
      </c>
      <c r="L22" s="42">
        <v>605</v>
      </c>
      <c r="M22" s="49" t="s">
        <v>51</v>
      </c>
    </row>
    <row r="23" spans="1:14" s="18" customFormat="1" ht="19.5" x14ac:dyDescent="0.45">
      <c r="A23" s="47" t="s">
        <v>52</v>
      </c>
      <c r="B23" s="47"/>
      <c r="C23" s="47"/>
      <c r="D23" s="48"/>
      <c r="E23" s="65">
        <f>SUM(E24:E25)</f>
        <v>1533000</v>
      </c>
      <c r="F23" s="66"/>
      <c r="G23" s="67">
        <f>SUM(G24:G25)</f>
        <v>1460000</v>
      </c>
      <c r="H23" s="66"/>
      <c r="I23" s="68">
        <f>SUM(I24:I25)</f>
        <v>947724</v>
      </c>
      <c r="J23" s="67">
        <f>SUM(J24:J25)</f>
        <v>145968</v>
      </c>
      <c r="K23" s="69">
        <f>SUM(K24:K25)</f>
        <v>34188</v>
      </c>
      <c r="L23" s="69">
        <f>SUM(L24:L25)</f>
        <v>5312</v>
      </c>
      <c r="M23" s="49" t="s">
        <v>53</v>
      </c>
    </row>
    <row r="24" spans="1:14" s="18" customFormat="1" ht="19.5" x14ac:dyDescent="0.45">
      <c r="A24" s="60"/>
      <c r="B24" s="51" t="s">
        <v>54</v>
      </c>
      <c r="C24" s="60"/>
      <c r="D24" s="61"/>
      <c r="E24" s="53">
        <v>803000</v>
      </c>
      <c r="F24" s="70"/>
      <c r="G24" s="53">
        <f>$E$25</f>
        <v>730000</v>
      </c>
      <c r="H24" s="70"/>
      <c r="I24" s="55">
        <v>501852</v>
      </c>
      <c r="J24" s="54">
        <v>96984</v>
      </c>
      <c r="K24" s="56">
        <v>14772</v>
      </c>
      <c r="L24" s="53">
        <v>2612</v>
      </c>
      <c r="M24" s="71" t="s">
        <v>55</v>
      </c>
    </row>
    <row r="25" spans="1:14" s="18" customFormat="1" ht="19.5" x14ac:dyDescent="0.45">
      <c r="A25" s="60"/>
      <c r="B25" s="60" t="s">
        <v>56</v>
      </c>
      <c r="C25" s="60"/>
      <c r="D25" s="61"/>
      <c r="E25" s="53">
        <v>730000</v>
      </c>
      <c r="F25" s="70"/>
      <c r="G25" s="53">
        <f>$E$25</f>
        <v>730000</v>
      </c>
      <c r="H25" s="70"/>
      <c r="I25" s="55">
        <v>445872</v>
      </c>
      <c r="J25" s="54">
        <v>48984</v>
      </c>
      <c r="K25" s="56">
        <v>19416</v>
      </c>
      <c r="L25" s="53">
        <v>2700</v>
      </c>
      <c r="M25" s="62" t="s">
        <v>57</v>
      </c>
    </row>
    <row r="26" spans="1:14" s="18" customFormat="1" ht="19.5" x14ac:dyDescent="0.45">
      <c r="A26" s="72" t="s">
        <v>58</v>
      </c>
      <c r="B26" s="72"/>
      <c r="C26" s="72"/>
      <c r="D26" s="73"/>
      <c r="E26" s="74">
        <v>438000</v>
      </c>
      <c r="F26" s="75"/>
      <c r="G26" s="76">
        <v>438000</v>
      </c>
      <c r="H26" s="75"/>
      <c r="I26" s="77">
        <v>313900</v>
      </c>
      <c r="J26" s="78">
        <v>36500</v>
      </c>
      <c r="K26" s="79">
        <v>35040</v>
      </c>
      <c r="L26" s="80">
        <v>1847</v>
      </c>
      <c r="M26" s="49" t="s">
        <v>59</v>
      </c>
    </row>
    <row r="27" spans="1:14" s="18" customFormat="1" ht="19.5" x14ac:dyDescent="0.45">
      <c r="A27" s="60"/>
      <c r="B27" s="60"/>
      <c r="C27" s="60"/>
      <c r="D27" s="61"/>
      <c r="E27" s="39"/>
      <c r="F27" s="81"/>
      <c r="G27" s="39"/>
      <c r="H27" s="81"/>
      <c r="I27" s="22"/>
      <c r="J27" s="81"/>
      <c r="K27" s="82"/>
      <c r="L27" s="39"/>
      <c r="M27" s="35"/>
    </row>
    <row r="28" spans="1:14" s="18" customFormat="1" ht="3" customHeight="1" x14ac:dyDescent="0.45">
      <c r="A28" s="28"/>
      <c r="B28" s="28"/>
      <c r="C28" s="28"/>
      <c r="D28" s="83"/>
      <c r="E28" s="84"/>
      <c r="F28" s="83"/>
      <c r="G28" s="85"/>
      <c r="H28" s="86"/>
      <c r="I28" s="87"/>
      <c r="J28" s="83"/>
      <c r="K28" s="28"/>
      <c r="L28" s="84"/>
      <c r="M28" s="84"/>
    </row>
    <row r="29" spans="1:14" s="18" customFormat="1" ht="3" customHeight="1" x14ac:dyDescent="0.45">
      <c r="A29" s="64"/>
      <c r="B29" s="64"/>
      <c r="C29" s="64"/>
      <c r="D29" s="64"/>
      <c r="E29" s="64"/>
      <c r="F29" s="64"/>
      <c r="G29" s="82"/>
      <c r="H29" s="82"/>
      <c r="I29" s="64"/>
      <c r="J29" s="64"/>
      <c r="K29" s="64"/>
      <c r="L29" s="64"/>
      <c r="M29" s="64"/>
    </row>
    <row r="30" spans="1:14" s="18" customFormat="1" ht="19.5" x14ac:dyDescent="0.45">
      <c r="A30" s="64"/>
      <c r="B30" s="64" t="s">
        <v>60</v>
      </c>
      <c r="C30" s="64"/>
      <c r="D30" s="64"/>
      <c r="E30" s="64"/>
      <c r="F30" s="64"/>
      <c r="G30" s="64"/>
      <c r="H30" s="64"/>
      <c r="I30" s="64"/>
      <c r="J30" s="64" t="s">
        <v>61</v>
      </c>
      <c r="K30" s="64"/>
      <c r="L30" s="64"/>
      <c r="M30" s="64"/>
    </row>
    <row r="31" spans="1:14" ht="13.5" customHeight="1" x14ac:dyDescent="0.5"/>
  </sheetData>
  <mergeCells count="19">
    <mergeCell ref="A26:D26"/>
    <mergeCell ref="A11:D11"/>
    <mergeCell ref="A12:D12"/>
    <mergeCell ref="A16:D16"/>
    <mergeCell ref="A19:D19"/>
    <mergeCell ref="A22:D22"/>
    <mergeCell ref="A23:D23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19685039370078741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2017-10-03T02:22:28Z</dcterms:created>
  <dcterms:modified xsi:type="dcterms:W3CDTF">2017-10-03T02:24:13Z</dcterms:modified>
</cp:coreProperties>
</file>