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7" sheetId="10" r:id="rId1"/>
  </sheets>
  <definedNames>
    <definedName name="_xlnm.Print_Area" localSheetId="0">'T-3.7'!$A$1:$V$27</definedName>
  </definedNames>
  <calcPr calcId="162913"/>
</workbook>
</file>

<file path=xl/calcChain.xml><?xml version="1.0" encoding="utf-8"?>
<calcChain xmlns="http://schemas.openxmlformats.org/spreadsheetml/2006/main">
  <c r="Q19" i="10" l="1"/>
  <c r="N19" i="10"/>
  <c r="K19" i="10"/>
  <c r="H19" i="10"/>
  <c r="G19" i="10"/>
  <c r="F19" i="10"/>
  <c r="Q17" i="10"/>
  <c r="Q13" i="10" s="1"/>
  <c r="N17" i="10"/>
  <c r="K17" i="10"/>
  <c r="H17" i="10"/>
  <c r="G17" i="10"/>
  <c r="F17" i="10"/>
  <c r="Q15" i="10"/>
  <c r="N15" i="10"/>
  <c r="K15" i="10"/>
  <c r="H15" i="10"/>
  <c r="G15" i="10"/>
  <c r="F15" i="10"/>
  <c r="S13" i="10"/>
  <c r="R13" i="10"/>
  <c r="P13" i="10"/>
  <c r="O13" i="10"/>
  <c r="M13" i="10"/>
  <c r="L13" i="10"/>
  <c r="J13" i="10"/>
  <c r="I13" i="10"/>
  <c r="E17" i="10" l="1"/>
  <c r="K13" i="10"/>
  <c r="G13" i="10"/>
  <c r="H13" i="10"/>
  <c r="E15" i="10"/>
  <c r="N13" i="10"/>
  <c r="F13" i="10"/>
  <c r="E19" i="10"/>
  <c r="E13" i="10" l="1"/>
</calcChain>
</file>

<file path=xl/sharedStrings.xml><?xml version="1.0" encoding="utf-8"?>
<sst xmlns="http://schemas.openxmlformats.org/spreadsheetml/2006/main" count="57" uniqueCount="30">
  <si>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</si>
  <si>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</si>
  <si>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</si>
  <si>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</si>
  <si>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</si>
  <si>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</si>
  <si>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</si>
  <si>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</si>
  <si>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</si>
  <si>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</si>
  <si>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</si>
  <si>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</si>
  <si>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</si>
  <si>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</si>
  <si>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</si>
  <si>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</si>
  <si>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</si>
  <si>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</si>
  <si>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</si>
  <si>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</si>
  <si>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>อำเภอเมืองสมุทรสงคราม</t>
  </si>
  <si>
    <t xml:space="preserve"> Mueang Samut Songkhram District</t>
  </si>
  <si>
    <t>อำเภอบางคนที</t>
  </si>
  <si>
    <t xml:space="preserve"> Bang Khonthi District</t>
  </si>
  <si>
    <t>อำเภออัมพวา</t>
  </si>
  <si>
    <t xml:space="preserve"> Amphawa District</t>
  </si>
  <si>
    <t xml:space="preserve">     ที่มา:  สำนักงานเขตพื้นที่การศึกษาประถมศึกษาสมุทรสงคราม</t>
  </si>
  <si>
    <t>Source:  Samut Songkhram Primary Educational Service Area Office</t>
  </si>
  <si>
    <t>นักเรียน จำแนกตามระดับการศึกษา และเพศ เป็นรายอำเภอ ปีการศึกษา 2559</t>
  </si>
  <si>
    <t>Student by Level of Education, Sex and District : Academic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</si>
</sst>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rgb="FF0070C0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4" fillId="0" borderId="0" xfId="0" applyFont="1"/>
    <xf numFmtId="0" fontId="7" fillId="0" borderId="4" xfId="0" applyFont="1" applyBorder="1"/>
    <xf numFmtId="0" fontId="7" fillId="0" borderId="2" xfId="0" applyFont="1" applyBorder="1"/>
    <xf numFmtId="0" fontId="7" fillId="0" borderId="11" xfId="0" applyFont="1" applyBorder="1"/>
    <xf numFmtId="0" fontId="3" fillId="0" borderId="0" xfId="0" applyFont="1" applyBorder="1"/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vertical="center"/>
    </xf>
    <xf numFmtId="0" fontId="4" fillId="0" borderId="3" xfId="2" applyFont="1" applyBorder="1" applyAlignment="1">
      <alignment horizontal="center"/>
    </xf>
    <xf numFmtId="0" fontId="6" fillId="0" borderId="2" xfId="2" applyFont="1" applyBorder="1" applyAlignment="1"/>
    <xf numFmtId="0" fontId="6" fillId="0" borderId="0" xfId="2" applyFont="1" applyAlignment="1"/>
    <xf numFmtId="0" fontId="4" fillId="0" borderId="0" xfId="2" applyFont="1" applyBorder="1" applyAlignment="1"/>
    <xf numFmtId="0" fontId="6" fillId="0" borderId="0" xfId="2" applyFont="1" applyBorder="1" applyAlignment="1"/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2" xfId="2" applyFont="1" applyBorder="1" applyAlignment="1">
      <alignment horizontal="right"/>
    </xf>
    <xf numFmtId="0" fontId="5" fillId="0" borderId="0" xfId="0" applyFont="1" applyBorder="1" applyAlignment="1"/>
    <xf numFmtId="0" fontId="7" fillId="0" borderId="0" xfId="2" applyFont="1" applyBorder="1" applyAlignment="1"/>
    <xf numFmtId="0" fontId="8" fillId="0" borderId="0" xfId="0" applyFont="1"/>
    <xf numFmtId="0" fontId="9" fillId="0" borderId="0" xfId="0" applyFont="1"/>
    <xf numFmtId="3" fontId="4" fillId="0" borderId="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1438275</xdr:colOff>
      <xdr:row>0</xdr:row>
      <xdr:rowOff>19050</xdr:rowOff>
    </xdr:from>
    <xdr:to>
      <xdr:col>22</xdr:col>
      <xdr:colOff>95250</xdr:colOff>
      <xdr:row>26</xdr:row>
      <xdr:rowOff>152400</xdr:rowOff>
    </xdr:to>
    <xdr:grpSp>
      <xdr:nvGrpSpPr>
        <xdr:cNvPr id="8817" name="Group 127"/>
        <xdr:cNvGrpSpPr>
          <a:grpSpLocks/>
        </xdr:cNvGrpSpPr>
      </xdr:nvGrpSpPr>
      <xdr:grpSpPr bwMode="auto">
        <a:xfrm>
          <a:off x="9229725" y="19050"/>
          <a:ext cx="590550" cy="6172200"/>
          <a:chOff x="999" y="699"/>
          <a:chExt cx="66" cy="685"/>
        </a:xfrm>
      </xdr:grpSpPr>
      <xdr:sp macro="" textlink="">
        <xdr:nvSpPr>
          <xdr:cNvPr id="8320" name="Text Box 6"/>
          <xdr:cNvSpPr txBox="1">
            <a:spLocks noChangeArrowheads="1"/>
          </xdr:cNvSpPr>
        </xdr:nvSpPr>
        <xdr:spPr bwMode="auto">
          <a:xfrm>
            <a:off x="1029" y="728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321" name="Text Box 1"/>
          <xdr:cNvSpPr txBox="1">
            <a:spLocks noChangeArrowheads="1"/>
          </xdr:cNvSpPr>
        </xdr:nvSpPr>
        <xdr:spPr bwMode="auto">
          <a:xfrm>
            <a:off x="999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820" name="Straight Connector 12"/>
          <xdr:cNvCxnSpPr>
            <a:cxnSpLocks noChangeShapeType="1"/>
          </xdr:cNvCxnSpPr>
        </xdr:nvCxnSpPr>
        <xdr:spPr bwMode="auto">
          <a:xfrm rot="5400000">
            <a:off x="704" y="1058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U27"/>
  <sheetViews>
    <sheetView showGridLines="0" tabSelected="1" zoomScaleNormal="100" workbookViewId="0">
      <selection activeCell="C6" sqref="C6"/>
    </sheetView>
  </sheetViews>
  <sheetFormatPr defaultColWidth="9.09765625" defaultRowHeight="21.75"/>
  <cols>
    <col min="1" max="1" width="1.69921875" style="2" customWidth="1"/>
    <col min="2" max="2" width="4.09765625" style="2" customWidth="1"/>
    <col min="3" max="3" width="3" style="2" customWidth="1"/>
    <col min="4" max="4" width="5.19921875" style="2" customWidth="1"/>
    <col min="5" max="7" width="5" style="2" customWidth="1"/>
    <col min="8" max="19" width="4.3984375" style="2" customWidth="1"/>
    <col min="20" max="20" width="16.8984375" style="2" customWidth="1"/>
    <col min="21" max="21" width="2.296875" style="2" customWidth="1"/>
    <col min="22" max="22" width="1.09765625" style="2" customWidth="1"/>
    <col min="23" max="16384" width="9.09765625" style="2"/>
  </cols>
  <sheetData>
    <row r="1" spans="1:21" s="1" customFormat="1"/>
    <row r="2" spans="1:21" s="1" customFormat="1"/>
    <row r="3" spans="1:21" s="1" customFormat="1" ht="8.25" customHeight="1"/>
    <row r="4" spans="1:21" s="1" customFormat="1" ht="22.5" customHeight="1">
      <c r="B4" s="1" t="s">
        <v>12</v>
      </c>
      <c r="C4" s="20">
        <v>3.7</v>
      </c>
      <c r="D4" s="1" t="s">
        <v>28</v>
      </c>
    </row>
    <row r="5" spans="1:21" s="9" customFormat="1" ht="22.5" customHeight="1">
      <c r="B5" s="1" t="s">
        <v>19</v>
      </c>
      <c r="C5" s="20">
        <v>3.8</v>
      </c>
      <c r="D5" s="1" t="s">
        <v>29</v>
      </c>
      <c r="E5" s="1"/>
    </row>
    <row r="6" spans="1:21" ht="20.25" customHeight="1"/>
    <row r="7" spans="1:21" s="5" customFormat="1" ht="21" customHeight="1">
      <c r="A7" s="45" t="s">
        <v>17</v>
      </c>
      <c r="B7" s="45"/>
      <c r="C7" s="45"/>
      <c r="D7" s="46"/>
      <c r="E7" s="21"/>
      <c r="F7" s="12"/>
      <c r="G7" s="22"/>
      <c r="H7" s="54" t="s">
        <v>13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68"/>
      <c r="T7" s="67" t="s">
        <v>18</v>
      </c>
    </row>
    <row r="8" spans="1:21" s="5" customFormat="1" ht="18" customHeight="1">
      <c r="A8" s="47"/>
      <c r="B8" s="47"/>
      <c r="C8" s="47"/>
      <c r="D8" s="48"/>
      <c r="E8" s="63" t="s">
        <v>0</v>
      </c>
      <c r="F8" s="62"/>
      <c r="G8" s="64"/>
      <c r="H8" s="67" t="s">
        <v>6</v>
      </c>
      <c r="I8" s="65"/>
      <c r="J8" s="66"/>
      <c r="K8" s="67" t="s">
        <v>2</v>
      </c>
      <c r="L8" s="65"/>
      <c r="M8" s="66"/>
      <c r="N8" s="65" t="s">
        <v>15</v>
      </c>
      <c r="O8" s="65"/>
      <c r="P8" s="66"/>
      <c r="Q8" s="56" t="s">
        <v>16</v>
      </c>
      <c r="R8" s="57"/>
      <c r="S8" s="58"/>
      <c r="T8" s="63"/>
    </row>
    <row r="9" spans="1:21" s="5" customFormat="1" ht="18" customHeight="1">
      <c r="A9" s="47"/>
      <c r="B9" s="47"/>
      <c r="C9" s="47"/>
      <c r="D9" s="48"/>
      <c r="E9" s="63" t="s">
        <v>1</v>
      </c>
      <c r="F9" s="62"/>
      <c r="G9" s="64"/>
      <c r="H9" s="63" t="s">
        <v>7</v>
      </c>
      <c r="I9" s="62"/>
      <c r="J9" s="64"/>
      <c r="K9" s="63" t="s">
        <v>3</v>
      </c>
      <c r="L9" s="62"/>
      <c r="M9" s="64"/>
      <c r="N9" s="52" t="s">
        <v>4</v>
      </c>
      <c r="O9" s="52"/>
      <c r="P9" s="53"/>
      <c r="Q9" s="51" t="s">
        <v>5</v>
      </c>
      <c r="R9" s="52"/>
      <c r="S9" s="53"/>
      <c r="T9" s="63"/>
    </row>
    <row r="10" spans="1:21" s="5" customFormat="1" ht="19.5" customHeight="1">
      <c r="A10" s="47"/>
      <c r="B10" s="47"/>
      <c r="C10" s="47"/>
      <c r="D10" s="48"/>
      <c r="E10" s="19" t="s">
        <v>0</v>
      </c>
      <c r="F10" s="19" t="s">
        <v>8</v>
      </c>
      <c r="G10" s="14" t="s">
        <v>9</v>
      </c>
      <c r="H10" s="19" t="s">
        <v>0</v>
      </c>
      <c r="I10" s="19" t="s">
        <v>8</v>
      </c>
      <c r="J10" s="14" t="s">
        <v>9</v>
      </c>
      <c r="K10" s="19" t="s">
        <v>0</v>
      </c>
      <c r="L10" s="19" t="s">
        <v>8</v>
      </c>
      <c r="M10" s="14" t="s">
        <v>9</v>
      </c>
      <c r="N10" s="19" t="s">
        <v>0</v>
      </c>
      <c r="O10" s="19" t="s">
        <v>8</v>
      </c>
      <c r="P10" s="14" t="s">
        <v>9</v>
      </c>
      <c r="Q10" s="19" t="s">
        <v>0</v>
      </c>
      <c r="R10" s="19" t="s">
        <v>8</v>
      </c>
      <c r="S10" s="14" t="s">
        <v>9</v>
      </c>
      <c r="T10" s="63"/>
    </row>
    <row r="11" spans="1:21" s="5" customFormat="1" ht="19.5" customHeight="1">
      <c r="A11" s="49"/>
      <c r="B11" s="49"/>
      <c r="C11" s="49"/>
      <c r="D11" s="50"/>
      <c r="E11" s="17" t="s">
        <v>1</v>
      </c>
      <c r="F11" s="17" t="s">
        <v>10</v>
      </c>
      <c r="G11" s="16" t="s">
        <v>11</v>
      </c>
      <c r="H11" s="17" t="s">
        <v>1</v>
      </c>
      <c r="I11" s="17" t="s">
        <v>10</v>
      </c>
      <c r="J11" s="16" t="s">
        <v>11</v>
      </c>
      <c r="K11" s="17" t="s">
        <v>1</v>
      </c>
      <c r="L11" s="17" t="s">
        <v>10</v>
      </c>
      <c r="M11" s="16" t="s">
        <v>11</v>
      </c>
      <c r="N11" s="17" t="s">
        <v>1</v>
      </c>
      <c r="O11" s="17" t="s">
        <v>10</v>
      </c>
      <c r="P11" s="16" t="s">
        <v>11</v>
      </c>
      <c r="Q11" s="17" t="s">
        <v>1</v>
      </c>
      <c r="R11" s="17" t="s">
        <v>10</v>
      </c>
      <c r="S11" s="16" t="s">
        <v>11</v>
      </c>
      <c r="T11" s="61"/>
    </row>
    <row r="12" spans="1:21" s="6" customFormat="1" ht="3" customHeight="1">
      <c r="A12" s="23"/>
      <c r="B12" s="23"/>
      <c r="C12" s="23"/>
      <c r="D12" s="24"/>
      <c r="E12" s="18"/>
      <c r="F12" s="18"/>
      <c r="G12" s="15"/>
      <c r="H12" s="18"/>
      <c r="I12" s="18"/>
      <c r="J12" s="15"/>
      <c r="K12" s="18"/>
      <c r="L12" s="18"/>
      <c r="M12" s="15"/>
      <c r="N12" s="18"/>
      <c r="O12" s="18"/>
      <c r="P12" s="18"/>
      <c r="Q12" s="18"/>
      <c r="R12" s="18"/>
      <c r="S12" s="15"/>
      <c r="T12" s="4"/>
    </row>
    <row r="13" spans="1:21" s="28" customFormat="1" ht="34.5" customHeight="1">
      <c r="A13" s="59" t="s">
        <v>14</v>
      </c>
      <c r="B13" s="59"/>
      <c r="C13" s="59"/>
      <c r="D13" s="60"/>
      <c r="E13" s="41">
        <f>SUM(H13,K13,N13,Q13)</f>
        <v>26692</v>
      </c>
      <c r="F13" s="41">
        <f>SUM(I13,L13,O13,R13)</f>
        <v>13671</v>
      </c>
      <c r="G13" s="42">
        <f>SUM(J13,M13,P13,S13)</f>
        <v>13021</v>
      </c>
      <c r="H13" s="41">
        <f t="shared" ref="H13:S13" si="0">SUM(H15,H17,H19)</f>
        <v>4558</v>
      </c>
      <c r="I13" s="41">
        <f t="shared" si="0"/>
        <v>2356</v>
      </c>
      <c r="J13" s="42">
        <f t="shared" si="0"/>
        <v>2202</v>
      </c>
      <c r="K13" s="41">
        <f t="shared" si="0"/>
        <v>12730</v>
      </c>
      <c r="L13" s="41">
        <f t="shared" si="0"/>
        <v>6712</v>
      </c>
      <c r="M13" s="42">
        <f t="shared" si="0"/>
        <v>6018</v>
      </c>
      <c r="N13" s="41">
        <f t="shared" si="0"/>
        <v>6328</v>
      </c>
      <c r="O13" s="42">
        <f t="shared" si="0"/>
        <v>3331</v>
      </c>
      <c r="P13" s="42">
        <f t="shared" si="0"/>
        <v>2997</v>
      </c>
      <c r="Q13" s="41">
        <f t="shared" si="0"/>
        <v>3076</v>
      </c>
      <c r="R13" s="42">
        <f t="shared" si="0"/>
        <v>1272</v>
      </c>
      <c r="S13" s="42">
        <f t="shared" si="0"/>
        <v>1804</v>
      </c>
      <c r="T13" s="29" t="s">
        <v>1</v>
      </c>
      <c r="U13" s="32"/>
    </row>
    <row r="14" spans="1:21" ht="23.25" customHeight="1">
      <c r="A14" s="35"/>
      <c r="B14" s="35"/>
      <c r="C14" s="35"/>
      <c r="D14" s="36"/>
      <c r="E14" s="43"/>
      <c r="F14" s="43"/>
      <c r="G14" s="44"/>
      <c r="H14" s="43"/>
      <c r="I14" s="43"/>
      <c r="J14" s="44"/>
      <c r="K14" s="43"/>
      <c r="L14" s="43"/>
      <c r="M14" s="44"/>
      <c r="N14" s="43"/>
      <c r="O14" s="44"/>
      <c r="P14" s="44"/>
      <c r="Q14" s="43"/>
      <c r="R14" s="44"/>
      <c r="S14" s="44"/>
      <c r="T14" s="35"/>
      <c r="U14" s="31"/>
    </row>
    <row r="15" spans="1:21" ht="23.25" customHeight="1">
      <c r="A15" s="37"/>
      <c r="B15" s="33" t="s">
        <v>20</v>
      </c>
      <c r="C15" s="35"/>
      <c r="D15" s="34"/>
      <c r="E15" s="43">
        <f>SUM(H15,K15,N15,Q15)</f>
        <v>18189</v>
      </c>
      <c r="F15" s="43">
        <f t="shared" ref="F15:G19" si="1">SUM(I15,L15,O15,R15)</f>
        <v>9134</v>
      </c>
      <c r="G15" s="44">
        <f t="shared" si="1"/>
        <v>9055</v>
      </c>
      <c r="H15" s="43">
        <f>SUM(I15:J15)</f>
        <v>2936</v>
      </c>
      <c r="I15" s="43">
        <v>1524</v>
      </c>
      <c r="J15" s="44">
        <v>1412</v>
      </c>
      <c r="K15" s="43">
        <f>SUM(L15:M15)</f>
        <v>8243</v>
      </c>
      <c r="L15" s="43">
        <v>4271</v>
      </c>
      <c r="M15" s="44">
        <v>3972</v>
      </c>
      <c r="N15" s="43">
        <f>SUM(O15:P15)</f>
        <v>4610</v>
      </c>
      <c r="O15" s="44">
        <v>2371</v>
      </c>
      <c r="P15" s="44">
        <v>2239</v>
      </c>
      <c r="Q15" s="43">
        <f>SUM(R15:S15)</f>
        <v>2400</v>
      </c>
      <c r="R15" s="44">
        <v>968</v>
      </c>
      <c r="S15" s="44">
        <v>1432</v>
      </c>
      <c r="T15" s="38" t="s">
        <v>21</v>
      </c>
    </row>
    <row r="16" spans="1:21" ht="23.25" customHeight="1">
      <c r="A16" s="33"/>
      <c r="B16" s="35"/>
      <c r="C16" s="35"/>
      <c r="D16" s="34"/>
      <c r="E16" s="43"/>
      <c r="F16" s="43"/>
      <c r="G16" s="44"/>
      <c r="H16" s="43"/>
      <c r="I16" s="43"/>
      <c r="J16" s="44"/>
      <c r="K16" s="43"/>
      <c r="L16" s="43"/>
      <c r="M16" s="44"/>
      <c r="N16" s="43"/>
      <c r="O16" s="44"/>
      <c r="P16" s="44"/>
      <c r="Q16" s="43"/>
      <c r="R16" s="44"/>
      <c r="S16" s="44"/>
      <c r="T16" s="33"/>
    </row>
    <row r="17" spans="1:20" ht="23.25" customHeight="1">
      <c r="A17" s="37"/>
      <c r="B17" s="33" t="s">
        <v>22</v>
      </c>
      <c r="C17" s="33"/>
      <c r="D17" s="30"/>
      <c r="E17" s="43">
        <f>SUM(H17,K17,N17,Q17)</f>
        <v>2645</v>
      </c>
      <c r="F17" s="43">
        <f t="shared" si="1"/>
        <v>1390</v>
      </c>
      <c r="G17" s="44">
        <f t="shared" si="1"/>
        <v>1255</v>
      </c>
      <c r="H17" s="43">
        <f>SUM(I17:J17)</f>
        <v>567</v>
      </c>
      <c r="I17" s="43">
        <v>294</v>
      </c>
      <c r="J17" s="44">
        <v>273</v>
      </c>
      <c r="K17" s="43">
        <f>SUM(L17:M17)</f>
        <v>1605</v>
      </c>
      <c r="L17" s="43">
        <v>842</v>
      </c>
      <c r="M17" s="44">
        <v>763</v>
      </c>
      <c r="N17" s="43">
        <f>SUM(O17:P17)</f>
        <v>427</v>
      </c>
      <c r="O17" s="44">
        <v>225</v>
      </c>
      <c r="P17" s="44">
        <v>202</v>
      </c>
      <c r="Q17" s="43">
        <f>SUM(R17:S17)</f>
        <v>46</v>
      </c>
      <c r="R17" s="44">
        <v>29</v>
      </c>
      <c r="S17" s="44">
        <v>17</v>
      </c>
      <c r="T17" s="33" t="s">
        <v>23</v>
      </c>
    </row>
    <row r="18" spans="1:20" ht="23.25" customHeight="1">
      <c r="A18" s="33"/>
      <c r="B18" s="33"/>
      <c r="C18" s="33"/>
      <c r="D18" s="30"/>
      <c r="E18" s="43"/>
      <c r="F18" s="43"/>
      <c r="G18" s="44"/>
      <c r="H18" s="43"/>
      <c r="I18" s="43"/>
      <c r="J18" s="44"/>
      <c r="K18" s="43"/>
      <c r="L18" s="43"/>
      <c r="M18" s="44"/>
      <c r="N18" s="43"/>
      <c r="O18" s="44"/>
      <c r="P18" s="44"/>
      <c r="Q18" s="43"/>
      <c r="R18" s="44"/>
      <c r="S18" s="44"/>
      <c r="T18" s="33"/>
    </row>
    <row r="19" spans="1:20" ht="23.25" customHeight="1">
      <c r="A19" s="37"/>
      <c r="B19" s="33" t="s">
        <v>24</v>
      </c>
      <c r="C19" s="33"/>
      <c r="D19" s="30"/>
      <c r="E19" s="43">
        <f>SUM(H19,K19,N19,Q19)</f>
        <v>5858</v>
      </c>
      <c r="F19" s="43">
        <f t="shared" si="1"/>
        <v>3147</v>
      </c>
      <c r="G19" s="44">
        <f t="shared" si="1"/>
        <v>2711</v>
      </c>
      <c r="H19" s="43">
        <f>SUM(I19:J19)</f>
        <v>1055</v>
      </c>
      <c r="I19" s="43">
        <v>538</v>
      </c>
      <c r="J19" s="44">
        <v>517</v>
      </c>
      <c r="K19" s="43">
        <f>SUM(L19:M19)</f>
        <v>2882</v>
      </c>
      <c r="L19" s="43">
        <v>1599</v>
      </c>
      <c r="M19" s="44">
        <v>1283</v>
      </c>
      <c r="N19" s="43">
        <f>SUM(O19:P19)</f>
        <v>1291</v>
      </c>
      <c r="O19" s="44">
        <v>735</v>
      </c>
      <c r="P19" s="44">
        <v>556</v>
      </c>
      <c r="Q19" s="43">
        <f>SUM(R19:S19)</f>
        <v>630</v>
      </c>
      <c r="R19" s="44">
        <v>275</v>
      </c>
      <c r="S19" s="44">
        <v>355</v>
      </c>
      <c r="T19" s="33" t="s">
        <v>25</v>
      </c>
    </row>
    <row r="20" spans="1:20" ht="18.75" customHeight="1">
      <c r="A20" s="4"/>
      <c r="B20" s="4"/>
      <c r="C20" s="4"/>
      <c r="D20" s="11"/>
      <c r="E20" s="10"/>
      <c r="F20" s="10"/>
      <c r="G20" s="11"/>
      <c r="H20" s="10"/>
      <c r="I20" s="10"/>
      <c r="J20" s="11"/>
      <c r="K20" s="10"/>
      <c r="L20" s="10"/>
      <c r="M20" s="11"/>
      <c r="N20" s="10"/>
      <c r="O20" s="10"/>
      <c r="P20" s="10"/>
      <c r="Q20" s="10"/>
      <c r="R20" s="10"/>
      <c r="S20" s="11"/>
      <c r="T20" s="4"/>
    </row>
    <row r="21" spans="1:20" s="1" customFormat="1" ht="3" customHeight="1">
      <c r="A21" s="25"/>
      <c r="B21" s="25"/>
      <c r="C21" s="25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5"/>
    </row>
    <row r="22" spans="1:20" s="1" customFormat="1" ht="3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s="3" customFormat="1" ht="19.5">
      <c r="A23" s="7"/>
      <c r="B23" s="3" t="s">
        <v>26</v>
      </c>
      <c r="C23" s="7"/>
      <c r="D23" s="7"/>
      <c r="E23" s="7"/>
      <c r="F23" s="7"/>
      <c r="G23" s="7"/>
      <c r="H23" s="8"/>
      <c r="K23" s="7"/>
    </row>
    <row r="24" spans="1:20" s="3" customFormat="1" ht="19.5">
      <c r="B24" s="3" t="s">
        <v>27</v>
      </c>
      <c r="C24" s="39"/>
      <c r="D24" s="40"/>
      <c r="E24" s="40"/>
      <c r="F24" s="40"/>
      <c r="J24" s="39"/>
    </row>
    <row r="25" spans="1:20" ht="18" customHeight="1">
      <c r="B25" s="3"/>
      <c r="C25" s="39"/>
      <c r="D25" s="40"/>
      <c r="E25" s="40"/>
      <c r="F25" s="40"/>
      <c r="G25" s="3"/>
      <c r="H25" s="3"/>
      <c r="J25" s="39"/>
    </row>
    <row r="26" spans="1:20" s="5" customFormat="1" ht="3.75" customHeight="1">
      <c r="K26" s="3"/>
    </row>
    <row r="27" spans="1:20" ht="12.75" customHeight="1">
      <c r="B27" s="3"/>
      <c r="C27" s="5"/>
      <c r="D27" s="5"/>
      <c r="E27" s="5"/>
      <c r="F27" s="5"/>
      <c r="G27" s="5"/>
      <c r="H27" s="5"/>
      <c r="I27" s="5"/>
      <c r="J27" s="5"/>
      <c r="K27" s="3"/>
      <c r="L27" s="5"/>
    </row>
  </sheetData>
  <mergeCells count="14">
    <mergeCell ref="Q8:S8"/>
    <mergeCell ref="N9:P9"/>
    <mergeCell ref="Q9:S9"/>
    <mergeCell ref="T7:T11"/>
    <mergeCell ref="H7:S7"/>
    <mergeCell ref="H9:J9"/>
    <mergeCell ref="H8:J8"/>
    <mergeCell ref="K8:M8"/>
    <mergeCell ref="A13:D13"/>
    <mergeCell ref="E9:G9"/>
    <mergeCell ref="A7:D11"/>
    <mergeCell ref="K9:M9"/>
    <mergeCell ref="N8:P8"/>
    <mergeCell ref="E8:G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2017-07-03T04:28:32Z</cp:lastPrinted>
  <dcterms:created xsi:type="dcterms:W3CDTF">1997-06-13T10:07:54Z</dcterms:created>
  <dcterms:modified xsi:type="dcterms:W3CDTF">2017-07-03T04:30:46Z</dcterms:modified>
</cp:coreProperties>
</file>