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30" windowWidth="10710" windowHeight="8070" tabRatio="152"/>
  </bookViews>
  <sheets>
    <sheet name="ตารางที่7" sheetId="16" r:id="rId1"/>
  </sheets>
  <calcPr calcId="144525"/>
</workbook>
</file>

<file path=xl/calcChain.xml><?xml version="1.0" encoding="utf-8"?>
<calcChain xmlns="http://schemas.openxmlformats.org/spreadsheetml/2006/main">
  <c r="B20" i="16" l="1"/>
  <c r="B19" i="16"/>
  <c r="B18" i="16"/>
  <c r="B17" i="16"/>
  <c r="B8" i="16"/>
  <c r="B9" i="16"/>
  <c r="B10" i="16"/>
  <c r="B11" i="16"/>
  <c r="B13" i="16"/>
  <c r="B14" i="16"/>
  <c r="D6" i="16"/>
  <c r="D30" i="16" s="1"/>
  <c r="D12" i="16"/>
  <c r="C12" i="16"/>
  <c r="D16" i="16"/>
  <c r="C16" i="16"/>
  <c r="C6" i="16" s="1"/>
  <c r="C37" i="16" s="1"/>
  <c r="B12" i="16" l="1"/>
  <c r="B6" i="16" s="1"/>
  <c r="B33" i="16" s="1"/>
  <c r="B16" i="16"/>
  <c r="D37" i="16"/>
  <c r="D25" i="16"/>
  <c r="D26" i="16"/>
  <c r="D31" i="16"/>
  <c r="C30" i="16"/>
  <c r="C31" i="16"/>
  <c r="C26" i="16"/>
  <c r="D34" i="16"/>
  <c r="D27" i="16"/>
  <c r="D35" i="16"/>
  <c r="D28" i="16"/>
  <c r="D29" i="16"/>
  <c r="D36" i="16"/>
  <c r="C34" i="16"/>
  <c r="C27" i="16"/>
  <c r="C35" i="16"/>
  <c r="C28" i="16"/>
  <c r="C29" i="16"/>
  <c r="C25" i="16"/>
  <c r="C36" i="16"/>
  <c r="B34" i="16" l="1"/>
  <c r="B30" i="16"/>
  <c r="B26" i="16"/>
  <c r="B31" i="16"/>
  <c r="B36" i="16"/>
  <c r="B37" i="16"/>
  <c r="B29" i="16"/>
  <c r="B35" i="16"/>
  <c r="B25" i="16"/>
  <c r="B27" i="16"/>
  <c r="B28" i="16"/>
</calcChain>
</file>

<file path=xl/sharedStrings.xml><?xml version="1.0" encoding="utf-8"?>
<sst xmlns="http://schemas.openxmlformats.org/spreadsheetml/2006/main" count="51" uniqueCount="25">
  <si>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</si>
  <si>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</si>
  <si>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</si>
  <si>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</si>
  <si>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</si>
  <si>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</si>
  <si>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</si>
  <si>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</si>
  <si>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</si>
  <si>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</si>
  <si>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</si>
  <si>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</si>
  <si>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</si>
  <si>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</si>
  <si>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</si>
  <si>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</si>
  <si>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</si>
  <si>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</si>
  <si>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</si>
  <si>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</si>
  <si>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จำนวน</t>
  </si>
  <si>
    <t xml:space="preserve">                         ร้อยละ</t>
  </si>
  <si>
    <t>b</t>
  </si>
  <si>
    <t xml:space="preserve">               ปี 2559   จังหวัดยะลา</t>
  </si>
  <si>
    <t>ตารางที่ 7  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</si>
</sst>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7" fontId="5" fillId="0" borderId="0" xfId="0" applyNumberFormat="1" applyFont="1" applyBorder="1" applyAlignment="1" applyProtection="1">
      <alignment horizontal="left" vertical="center"/>
    </xf>
    <xf numFmtId="2" fontId="6" fillId="0" borderId="0" xfId="0" applyNumberFormat="1" applyFont="1"/>
    <xf numFmtId="2" fontId="6" fillId="0" borderId="0" xfId="0" applyNumberFormat="1" applyFont="1" applyBorder="1" applyAlignment="1">
      <alignment horizontal="right" vertical="center"/>
    </xf>
    <xf numFmtId="2" fontId="5" fillId="0" borderId="0" xfId="0" applyNumberFormat="1" applyFont="1" applyFill="1" applyBorder="1" applyAlignment="1">
      <alignment horizontal="right"/>
    </xf>
    <xf numFmtId="0" fontId="5" fillId="0" borderId="2" xfId="0" applyFont="1" applyBorder="1" applyAlignment="1" applyProtection="1">
      <alignment horizontal="left" vertical="center"/>
    </xf>
    <xf numFmtId="2" fontId="5" fillId="0" borderId="2" xfId="0" applyNumberFormat="1" applyFont="1" applyFill="1" applyBorder="1" applyAlignment="1">
      <alignment horizontal="right"/>
    </xf>
    <xf numFmtId="0" fontId="8" fillId="0" borderId="0" xfId="0" applyFont="1"/>
    <xf numFmtId="2" fontId="4" fillId="0" borderId="0" xfId="0" applyNumberFormat="1" applyFont="1"/>
    <xf numFmtId="0" fontId="4" fillId="0" borderId="0" xfId="0" applyNumberFormat="1" applyFont="1"/>
    <xf numFmtId="3" fontId="9" fillId="0" borderId="0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Border="1" applyAlignment="1">
      <alignment horizontal="right" vertical="center"/>
    </xf>
    <xf numFmtId="188" fontId="10" fillId="0" borderId="0" xfId="1" applyNumberFormat="1" applyFont="1" applyAlignment="1">
      <alignment horizontal="right" vertical="center" wrapText="1"/>
    </xf>
    <xf numFmtId="3" fontId="10" fillId="0" borderId="0" xfId="0" applyNumberFormat="1" applyFont="1" applyAlignment="1">
      <alignment vertical="center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8433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8966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435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8968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437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showGridLines="0" tabSelected="1" workbookViewId="0"/>
  </sheetViews>
  <sheetFormatPr defaultRowHeight="26.25" customHeight="1" x14ac:dyDescent="0.35"/>
  <cols>
    <col min="1" max="1" width="34.7109375" style="1" customWidth="1"/>
    <col min="2" max="4" width="17.42578125" style="2" customWidth="1"/>
    <col min="5" max="16384" width="9.140625" style="2"/>
  </cols>
  <sheetData>
    <row r="1" spans="1:4" ht="28.5" customHeight="1" x14ac:dyDescent="0.35">
      <c r="A1" s="1" t="s">
        <v>24</v>
      </c>
    </row>
    <row r="2" spans="1:4" s="1" customFormat="1" ht="24.75" customHeight="1" x14ac:dyDescent="0.35">
      <c r="A2" s="27" t="s">
        <v>23</v>
      </c>
      <c r="B2" s="27"/>
      <c r="C2" s="3"/>
      <c r="D2" s="3"/>
    </row>
    <row r="3" spans="1:4" ht="5.25" customHeight="1" x14ac:dyDescent="0.35">
      <c r="A3" s="1" t="s">
        <v>22</v>
      </c>
    </row>
    <row r="4" spans="1:4" s="7" customFormat="1" ht="26.25" customHeight="1" x14ac:dyDescent="0.3">
      <c r="A4" s="4" t="s">
        <v>5</v>
      </c>
      <c r="B4" s="5" t="s">
        <v>0</v>
      </c>
      <c r="C4" s="5" t="s">
        <v>1</v>
      </c>
      <c r="D4" s="5" t="s">
        <v>2</v>
      </c>
    </row>
    <row r="5" spans="1:4" s="7" customFormat="1" ht="24" customHeight="1" x14ac:dyDescent="0.3">
      <c r="B5" s="28" t="s">
        <v>20</v>
      </c>
      <c r="C5" s="28"/>
      <c r="D5" s="28"/>
    </row>
    <row r="6" spans="1:4" s="9" customFormat="1" ht="21" customHeight="1" x14ac:dyDescent="0.5">
      <c r="A6" s="8" t="s">
        <v>3</v>
      </c>
      <c r="B6" s="22">
        <f>SUM(B8:B12,B16,B20,B21)</f>
        <v>227995.42499999999</v>
      </c>
      <c r="C6" s="22">
        <f>SUM(C8:C12,C16,C20,C21)</f>
        <v>126394.52</v>
      </c>
      <c r="D6" s="22">
        <f>SUM(D8:D12,D16,D20,D21)</f>
        <v>101600.905</v>
      </c>
    </row>
    <row r="7" spans="1:4" s="9" customFormat="1" ht="6" customHeight="1" x14ac:dyDescent="0.5">
      <c r="A7" s="8"/>
      <c r="B7" s="23"/>
      <c r="C7" s="23"/>
      <c r="D7" s="23"/>
    </row>
    <row r="8" spans="1:4" s="9" customFormat="1" ht="21" customHeight="1" x14ac:dyDescent="0.5">
      <c r="A8" s="10" t="s">
        <v>7</v>
      </c>
      <c r="B8" s="24">
        <f>SUM(C8:D8)</f>
        <v>10250.5625</v>
      </c>
      <c r="C8" s="24">
        <v>4628.97</v>
      </c>
      <c r="D8" s="24">
        <v>5621.5925000000007</v>
      </c>
    </row>
    <row r="9" spans="1:4" s="9" customFormat="1" ht="21" customHeight="1" x14ac:dyDescent="0.5">
      <c r="A9" s="9" t="s">
        <v>6</v>
      </c>
      <c r="B9" s="24">
        <f>SUM(C9:D9)</f>
        <v>31970.277499999997</v>
      </c>
      <c r="C9" s="24">
        <v>17115.915000000001</v>
      </c>
      <c r="D9" s="24">
        <v>14854.362499999997</v>
      </c>
    </row>
    <row r="10" spans="1:4" s="9" customFormat="1" ht="21" customHeight="1" x14ac:dyDescent="0.5">
      <c r="A10" s="11" t="s">
        <v>8</v>
      </c>
      <c r="B10" s="24">
        <f>SUM(C10:D10)</f>
        <v>63152.164999999994</v>
      </c>
      <c r="C10" s="24">
        <v>39474.6325</v>
      </c>
      <c r="D10" s="24">
        <v>23677.532499999998</v>
      </c>
    </row>
    <row r="11" spans="1:4" s="9" customFormat="1" ht="21" customHeight="1" x14ac:dyDescent="0.5">
      <c r="A11" s="11" t="s">
        <v>9</v>
      </c>
      <c r="B11" s="24">
        <f>SUM(C11:D11)</f>
        <v>41171.214999999997</v>
      </c>
      <c r="C11" s="24">
        <v>25795.399999999998</v>
      </c>
      <c r="D11" s="24">
        <v>15375.815000000001</v>
      </c>
    </row>
    <row r="12" spans="1:4" s="3" customFormat="1" ht="21" customHeight="1" x14ac:dyDescent="0.3">
      <c r="A12" s="9" t="s">
        <v>10</v>
      </c>
      <c r="B12" s="25">
        <f>SUM(B13:B15)</f>
        <v>51501.545000000006</v>
      </c>
      <c r="C12" s="25">
        <f>SUM(C13:C15)</f>
        <v>26723.787500000002</v>
      </c>
      <c r="D12" s="25">
        <f>SUM(D13:D15)</f>
        <v>24777.757500000003</v>
      </c>
    </row>
    <row r="13" spans="1:4" s="3" customFormat="1" ht="21" customHeight="1" x14ac:dyDescent="0.3">
      <c r="A13" s="12" t="s">
        <v>11</v>
      </c>
      <c r="B13" s="24">
        <f>SUM(C13:D13)</f>
        <v>49213.060000000005</v>
      </c>
      <c r="C13" s="24">
        <v>25177.897500000003</v>
      </c>
      <c r="D13" s="24">
        <v>24035.162500000002</v>
      </c>
    </row>
    <row r="14" spans="1:4" s="3" customFormat="1" ht="21" customHeight="1" x14ac:dyDescent="0.3">
      <c r="A14" s="12" t="s">
        <v>12</v>
      </c>
      <c r="B14" s="24">
        <f>SUM(C14:D14)</f>
        <v>2288.4849999999997</v>
      </c>
      <c r="C14" s="24">
        <v>1545.8899999999999</v>
      </c>
      <c r="D14" s="24">
        <v>742.59500000000003</v>
      </c>
    </row>
    <row r="15" spans="1:4" s="3" customFormat="1" ht="21" customHeight="1" x14ac:dyDescent="0.3">
      <c r="A15" s="13" t="s">
        <v>13</v>
      </c>
      <c r="B15" s="25" t="s">
        <v>4</v>
      </c>
      <c r="C15" s="25" t="s">
        <v>4</v>
      </c>
      <c r="D15" s="25" t="s">
        <v>4</v>
      </c>
    </row>
    <row r="16" spans="1:4" s="3" customFormat="1" ht="21" customHeight="1" x14ac:dyDescent="0.3">
      <c r="A16" s="9" t="s">
        <v>14</v>
      </c>
      <c r="B16" s="26">
        <f>SUM(B17:B19)</f>
        <v>27636.5075</v>
      </c>
      <c r="C16" s="26">
        <f>SUM(C17:C19)</f>
        <v>11439.795</v>
      </c>
      <c r="D16" s="26">
        <f>SUM(D17:D19)</f>
        <v>16196.7125</v>
      </c>
    </row>
    <row r="17" spans="1:5" s="9" customFormat="1" ht="21" customHeight="1" x14ac:dyDescent="0.5">
      <c r="A17" s="13" t="s">
        <v>15</v>
      </c>
      <c r="B17" s="24">
        <f>SUM(C17:D17)</f>
        <v>14305.5425</v>
      </c>
      <c r="C17" s="24">
        <v>6210.9574999999995</v>
      </c>
      <c r="D17" s="24">
        <v>8094.585</v>
      </c>
    </row>
    <row r="18" spans="1:5" s="9" customFormat="1" ht="21" customHeight="1" x14ac:dyDescent="0.5">
      <c r="A18" s="13" t="s">
        <v>16</v>
      </c>
      <c r="B18" s="24">
        <f>SUM(C18:D18)</f>
        <v>6071.875</v>
      </c>
      <c r="C18" s="24">
        <v>2799.2824999999998</v>
      </c>
      <c r="D18" s="24">
        <v>3272.5925000000002</v>
      </c>
    </row>
    <row r="19" spans="1:5" s="9" customFormat="1" ht="21" customHeight="1" x14ac:dyDescent="0.5">
      <c r="A19" s="13" t="s">
        <v>17</v>
      </c>
      <c r="B19" s="24">
        <f>SUM(C19:D19)</f>
        <v>7259.09</v>
      </c>
      <c r="C19" s="24">
        <v>2429.5549999999998</v>
      </c>
      <c r="D19" s="24">
        <v>4829.5349999999999</v>
      </c>
    </row>
    <row r="20" spans="1:5" s="9" customFormat="1" ht="21" customHeight="1" x14ac:dyDescent="0.35">
      <c r="A20" s="12" t="s">
        <v>18</v>
      </c>
      <c r="B20" s="25">
        <f>SUM(C20:D20)</f>
        <v>2313.1525000000001</v>
      </c>
      <c r="C20" s="25">
        <v>1216.02</v>
      </c>
      <c r="D20" s="25">
        <v>1097.1325000000002</v>
      </c>
      <c r="E20" s="2"/>
    </row>
    <row r="21" spans="1:5" s="9" customFormat="1" ht="21" customHeight="1" x14ac:dyDescent="0.5">
      <c r="A21" s="12" t="s">
        <v>19</v>
      </c>
      <c r="B21" s="25" t="s">
        <v>4</v>
      </c>
      <c r="C21" s="25" t="s">
        <v>4</v>
      </c>
      <c r="D21" s="25" t="s">
        <v>4</v>
      </c>
    </row>
    <row r="22" spans="1:5" s="3" customFormat="1" ht="21" customHeight="1" x14ac:dyDescent="0.3">
      <c r="B22" s="29" t="s">
        <v>21</v>
      </c>
      <c r="C22" s="29"/>
      <c r="D22" s="29"/>
    </row>
    <row r="23" spans="1:5" s="3" customFormat="1" ht="21" customHeight="1" x14ac:dyDescent="0.3">
      <c r="A23" s="6" t="s">
        <v>3</v>
      </c>
      <c r="B23" s="14">
        <v>100</v>
      </c>
      <c r="C23" s="15">
        <v>100</v>
      </c>
      <c r="D23" s="15">
        <v>100</v>
      </c>
    </row>
    <row r="24" spans="1:5" s="3" customFormat="1" ht="6" customHeight="1" x14ac:dyDescent="0.3">
      <c r="A24" s="6"/>
      <c r="C24" s="15"/>
      <c r="D24" s="15"/>
    </row>
    <row r="25" spans="1:5" s="3" customFormat="1" ht="21" customHeight="1" x14ac:dyDescent="0.3">
      <c r="A25" s="10" t="s">
        <v>7</v>
      </c>
      <c r="B25" s="16">
        <f t="shared" ref="B25:D25" si="0">SUM(B8/B$6)*100</f>
        <v>4.4959509604194912</v>
      </c>
      <c r="C25" s="16">
        <f t="shared" si="0"/>
        <v>3.6623185878628286</v>
      </c>
      <c r="D25" s="16">
        <f t="shared" si="0"/>
        <v>5.5330141990369093</v>
      </c>
    </row>
    <row r="26" spans="1:5" s="3" customFormat="1" ht="21" customHeight="1" x14ac:dyDescent="0.3">
      <c r="A26" s="3" t="s">
        <v>6</v>
      </c>
      <c r="B26" s="16">
        <f t="shared" ref="B26:D26" si="1">SUM(B9/B$6)*100</f>
        <v>14.022332904267707</v>
      </c>
      <c r="C26" s="16">
        <f t="shared" si="1"/>
        <v>13.541659084586897</v>
      </c>
      <c r="D26" s="16">
        <f t="shared" si="1"/>
        <v>14.62030530141439</v>
      </c>
    </row>
    <row r="27" spans="1:5" s="3" customFormat="1" ht="21" customHeight="1" x14ac:dyDescent="0.3">
      <c r="A27" s="11" t="s">
        <v>8</v>
      </c>
      <c r="B27" s="16">
        <f t="shared" ref="B27:D27" si="2">SUM(B10/B$6)*100</f>
        <v>27.698873782226112</v>
      </c>
      <c r="C27" s="16">
        <f t="shared" si="2"/>
        <v>31.231284789878551</v>
      </c>
      <c r="D27" s="16">
        <f t="shared" si="2"/>
        <v>23.304450388507856</v>
      </c>
    </row>
    <row r="28" spans="1:5" s="3" customFormat="1" ht="21" customHeight="1" x14ac:dyDescent="0.3">
      <c r="A28" s="11" t="s">
        <v>9</v>
      </c>
      <c r="B28" s="16">
        <f t="shared" ref="B28:D28" si="3">SUM(B11/B$6)*100</f>
        <v>18.057912784872766</v>
      </c>
      <c r="C28" s="16">
        <f t="shared" si="3"/>
        <v>20.408637969430952</v>
      </c>
      <c r="D28" s="16">
        <f t="shared" si="3"/>
        <v>15.13354137938043</v>
      </c>
    </row>
    <row r="29" spans="1:5" s="3" customFormat="1" ht="21" customHeight="1" x14ac:dyDescent="0.3">
      <c r="A29" s="3" t="s">
        <v>10</v>
      </c>
      <c r="B29" s="16">
        <f t="shared" ref="B29:D29" si="4">SUM(B12/B$6)*100</f>
        <v>22.588850192936988</v>
      </c>
      <c r="C29" s="16">
        <f t="shared" si="4"/>
        <v>21.143153595583101</v>
      </c>
      <c r="D29" s="16">
        <f t="shared" si="4"/>
        <v>24.387339364742864</v>
      </c>
    </row>
    <row r="30" spans="1:5" s="3" customFormat="1" ht="21" customHeight="1" x14ac:dyDescent="0.3">
      <c r="A30" s="12" t="s">
        <v>11</v>
      </c>
      <c r="B30" s="16">
        <f t="shared" ref="B30:D30" si="5">SUM(B13/B$6)*100</f>
        <v>21.585108560840645</v>
      </c>
      <c r="C30" s="16">
        <f t="shared" si="5"/>
        <v>19.920086329692143</v>
      </c>
      <c r="D30" s="16">
        <f t="shared" si="5"/>
        <v>23.656445284616314</v>
      </c>
    </row>
    <row r="31" spans="1:5" s="3" customFormat="1" ht="21" customHeight="1" x14ac:dyDescent="0.3">
      <c r="A31" s="12" t="s">
        <v>12</v>
      </c>
      <c r="B31" s="16">
        <f t="shared" ref="B31:D31" si="6">SUM(B14/B$6)*100</f>
        <v>1.0037416320963457</v>
      </c>
      <c r="C31" s="16">
        <f t="shared" si="6"/>
        <v>1.2230672658909578</v>
      </c>
      <c r="D31" s="16">
        <f t="shared" si="6"/>
        <v>0.73089408012655011</v>
      </c>
    </row>
    <row r="32" spans="1:5" s="3" customFormat="1" ht="21" customHeight="1" x14ac:dyDescent="0.3">
      <c r="A32" s="13" t="s">
        <v>13</v>
      </c>
      <c r="B32" s="16" t="s">
        <v>4</v>
      </c>
      <c r="C32" s="16" t="s">
        <v>4</v>
      </c>
      <c r="D32" s="16" t="s">
        <v>4</v>
      </c>
    </row>
    <row r="33" spans="1:4" s="3" customFormat="1" ht="21" customHeight="1" x14ac:dyDescent="0.3">
      <c r="A33" s="3" t="s">
        <v>14</v>
      </c>
      <c r="B33" s="16">
        <f t="shared" ref="B33" si="7">SUM(B16/B$6)*100</f>
        <v>12.121518447135509</v>
      </c>
      <c r="C33" s="16">
        <v>10.87</v>
      </c>
      <c r="D33" s="16">
        <v>17.41</v>
      </c>
    </row>
    <row r="34" spans="1:4" s="3" customFormat="1" ht="21" customHeight="1" x14ac:dyDescent="0.3">
      <c r="A34" s="13" t="s">
        <v>15</v>
      </c>
      <c r="B34" s="16">
        <f t="shared" ref="B34:D34" si="8">SUM(B17/B$6)*100</f>
        <v>6.2744866481421715</v>
      </c>
      <c r="C34" s="16">
        <f t="shared" si="8"/>
        <v>4.9139452406639146</v>
      </c>
      <c r="D34" s="16">
        <f t="shared" si="8"/>
        <v>7.9670402542182082</v>
      </c>
    </row>
    <row r="35" spans="1:4" s="3" customFormat="1" ht="21" customHeight="1" x14ac:dyDescent="0.3">
      <c r="A35" s="13" t="s">
        <v>16</v>
      </c>
      <c r="B35" s="16">
        <f t="shared" ref="B35:D35" si="9">SUM(B18/B$6)*100</f>
        <v>2.663156508513274</v>
      </c>
      <c r="C35" s="16">
        <f t="shared" si="9"/>
        <v>2.2147182488607888</v>
      </c>
      <c r="D35" s="16">
        <f t="shared" si="9"/>
        <v>3.2210269190023455</v>
      </c>
    </row>
    <row r="36" spans="1:4" s="3" customFormat="1" ht="21" customHeight="1" x14ac:dyDescent="0.3">
      <c r="A36" s="13" t="s">
        <v>17</v>
      </c>
      <c r="B36" s="16">
        <f t="shared" ref="B36:D37" si="10">SUM(B19/B$6)*100</f>
        <v>3.1838752904800613</v>
      </c>
      <c r="C36" s="16">
        <f t="shared" si="10"/>
        <v>1.9221996333385338</v>
      </c>
      <c r="D36" s="16">
        <f t="shared" si="10"/>
        <v>4.7534369895622488</v>
      </c>
    </row>
    <row r="37" spans="1:4" s="3" customFormat="1" ht="20.25" customHeight="1" x14ac:dyDescent="0.3">
      <c r="A37" s="12" t="s">
        <v>18</v>
      </c>
      <c r="B37" s="16">
        <f t="shared" si="10"/>
        <v>1.014560928141431</v>
      </c>
      <c r="C37" s="16">
        <f t="shared" si="10"/>
        <v>0.96208284979443726</v>
      </c>
      <c r="D37" s="16">
        <f t="shared" si="10"/>
        <v>1.0798452041347468</v>
      </c>
    </row>
    <row r="38" spans="1:4" s="3" customFormat="1" ht="20.25" customHeight="1" x14ac:dyDescent="0.3">
      <c r="A38" s="17" t="s">
        <v>19</v>
      </c>
      <c r="B38" s="18" t="s">
        <v>4</v>
      </c>
      <c r="C38" s="18" t="s">
        <v>4</v>
      </c>
      <c r="D38" s="18" t="s">
        <v>4</v>
      </c>
    </row>
    <row r="39" spans="1:4" ht="21" customHeight="1" x14ac:dyDescent="0.35">
      <c r="A39" s="19"/>
      <c r="B39" s="20"/>
      <c r="C39" s="20"/>
      <c r="D39" s="20"/>
    </row>
    <row r="40" spans="1:4" ht="26.25" customHeight="1" x14ac:dyDescent="0.35">
      <c r="B40" s="21"/>
    </row>
  </sheetData>
  <mergeCells count="3">
    <mergeCell ref="A2:B2"/>
    <mergeCell ref="B5:D5"/>
    <mergeCell ref="B22:D22"/>
  </mergeCells>
  <phoneticPr fontId="2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2015-09-01T03:29:05Z</cp:lastPrinted>
  <dcterms:created xsi:type="dcterms:W3CDTF">2000-11-20T04:06:35Z</dcterms:created>
  <dcterms:modified xsi:type="dcterms:W3CDTF">2017-02-03T04:26:34Z</dcterms:modified>
</cp:coreProperties>
</file>