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38" yWindow="138" windowWidth="7263" windowHeight="4120"/>
  </bookViews>
  <sheets>
    <sheet name="ตาราง7" sheetId="7" r:id="rId1"/>
  </sheets>
  <calcPr calcId="145621"/>
</workbook>
</file>

<file path=xl/calcChain.xml><?xml version="1.0" encoding="utf-8"?>
<calcChain xmlns="http://schemas.openxmlformats.org/spreadsheetml/2006/main">
  <c r="D32" i="7"/>
  <c r="D29" s="1"/>
  <c r="C29"/>
  <c r="D12" l="1"/>
  <c r="B12"/>
  <c r="C16"/>
  <c r="D16"/>
  <c r="B16"/>
  <c r="C12"/>
  <c r="D6" l="1"/>
  <c r="D31" s="1"/>
  <c r="C6"/>
  <c r="B6"/>
  <c r="B32" s="1"/>
  <c r="D26" l="1"/>
  <c r="D36"/>
  <c r="D27"/>
  <c r="D38"/>
  <c r="D28"/>
  <c r="D34"/>
  <c r="D25"/>
  <c r="D30"/>
  <c r="D35"/>
  <c r="C27"/>
  <c r="C34"/>
  <c r="C25"/>
  <c r="C28"/>
  <c r="C35"/>
  <c r="C30"/>
  <c r="C36"/>
  <c r="C26"/>
  <c r="C31"/>
  <c r="C38"/>
  <c r="B26"/>
  <c r="B31"/>
  <c r="B36"/>
  <c r="B27"/>
  <c r="B38"/>
  <c r="B28"/>
  <c r="B34"/>
  <c r="B25"/>
  <c r="B30"/>
  <c r="B35"/>
  <c r="B33" l="1"/>
  <c r="B29"/>
  <c r="C33"/>
  <c r="D33"/>
  <c r="B23" l="1"/>
  <c r="C23"/>
  <c r="D23"/>
</calcChain>
</file>

<file path=xl/sharedStrings.xml><?xml version="1.0" encoding="utf-8"?>
<sst xmlns="http://schemas.openxmlformats.org/spreadsheetml/2006/main" count="46" uniqueCount="27">
  <si>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</si>
  <si>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</si>
  <si>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</si>
  <si>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</si>
  <si>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</si>
  <si>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</si>
  <si>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</si>
  <si>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</si>
  <si>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</si>
  <si>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</si>
  <si>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</si>
  <si>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</si>
  <si>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</si>
  <si>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</si>
  <si>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</si>
  <si>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</si>
  <si>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</si>
  <si>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</si>
  <si>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</si>
  <si>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</si>
  <si>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</si>
  <si>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</si>
  <si>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</si>
  <si>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      5.3  สายวิชาการศึกษา</t>
  </si>
  <si>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จำแนกตามระดับการศึกษาที่สำเร็จและเพศ </t>
  </si>
  <si>
    <t xml:space="preserve">     -</t>
  </si>
  <si>
    <t xml:space="preserve">              ไตรมาสที่ 1 พ.ศ. 2559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</si>
</sst>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7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3" fontId="5" fillId="0" borderId="0" xfId="0" applyNumberFormat="1" applyFont="1"/>
    <xf numFmtId="188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3" fontId="1" fillId="0" borderId="0" xfId="0" applyNumberFormat="1" applyFont="1" applyFill="1"/>
    <xf numFmtId="3" fontId="3" fillId="0" borderId="0" xfId="0" applyNumberFormat="1" applyFont="1" applyFill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39"/>
  <sheetViews>
    <sheetView tabSelected="1" workbookViewId="0">
      <selection activeCell="A9" sqref="A9"/>
    </sheetView>
  </sheetViews>
  <sheetFormatPr defaultColWidth="9.09765625" defaultRowHeight="21.3"/>
  <cols>
    <col min="1" max="1" width="37" style="1" customWidth="1"/>
    <col min="2" max="4" width="16.69921875" style="1" customWidth="1"/>
    <col min="5" max="16384" width="9.09765625" style="1"/>
  </cols>
  <sheetData>
    <row r="1" spans="1:7">
      <c r="A1" s="7" t="s">
        <v>24</v>
      </c>
      <c r="B1" s="10"/>
      <c r="C1" s="10"/>
      <c r="D1" s="10"/>
    </row>
    <row r="2" spans="1:7">
      <c r="A2" s="7" t="s">
        <v>26</v>
      </c>
      <c r="B2" s="10"/>
      <c r="C2" s="10"/>
      <c r="D2" s="10"/>
    </row>
    <row r="3" spans="1:7" ht="5.95" customHeight="1"/>
    <row r="4" spans="1:7">
      <c r="A4" s="8" t="s">
        <v>6</v>
      </c>
      <c r="B4" s="6" t="s">
        <v>0</v>
      </c>
      <c r="C4" s="6" t="s">
        <v>1</v>
      </c>
      <c r="D4" s="6" t="s">
        <v>2</v>
      </c>
    </row>
    <row r="5" spans="1:7" ht="18.8" customHeight="1">
      <c r="B5" s="16"/>
      <c r="C5" s="17" t="s">
        <v>3</v>
      </c>
      <c r="D5" s="16"/>
    </row>
    <row r="6" spans="1:7" ht="18.8" customHeight="1">
      <c r="A6" s="14" t="s">
        <v>7</v>
      </c>
      <c r="B6" s="4">
        <f>SUM(B8,B9,B10,B11,B12,B16,B21)</f>
        <v>320195.71000000002</v>
      </c>
      <c r="C6" s="4">
        <f t="shared" ref="C6:D6" si="0">SUM(C8,C9,C10,C11,C12,C16,C21)</f>
        <v>180219.5</v>
      </c>
      <c r="D6" s="4">
        <f t="shared" si="0"/>
        <v>139976.21</v>
      </c>
    </row>
    <row r="7" spans="1:7" ht="12.05" customHeight="1"/>
    <row r="8" spans="1:7" ht="18.8" customHeight="1">
      <c r="A8" s="9" t="s">
        <v>8</v>
      </c>
      <c r="B8" s="21">
        <v>4452.2700000000004</v>
      </c>
      <c r="C8" s="21">
        <v>2760.7</v>
      </c>
      <c r="D8" s="21">
        <v>1691.57</v>
      </c>
      <c r="F8" s="15"/>
    </row>
    <row r="9" spans="1:7" ht="18.8" customHeight="1">
      <c r="A9" s="10" t="s">
        <v>9</v>
      </c>
      <c r="B9" s="21">
        <v>17225.05</v>
      </c>
      <c r="C9" s="21">
        <v>11542.96</v>
      </c>
      <c r="D9" s="21">
        <v>5682.09</v>
      </c>
    </row>
    <row r="10" spans="1:7" ht="18.8" customHeight="1">
      <c r="A10" s="11" t="s">
        <v>10</v>
      </c>
      <c r="B10" s="21">
        <v>55946.559999999998</v>
      </c>
      <c r="C10" s="21">
        <v>36006.42</v>
      </c>
      <c r="D10" s="21">
        <v>19940.14</v>
      </c>
    </row>
    <row r="11" spans="1:7" ht="18.8" customHeight="1">
      <c r="A11" s="11" t="s">
        <v>11</v>
      </c>
      <c r="B11" s="21">
        <v>67494.28</v>
      </c>
      <c r="C11" s="21">
        <v>40098.980000000003</v>
      </c>
      <c r="D11" s="21">
        <v>27395.3</v>
      </c>
    </row>
    <row r="12" spans="1:7" ht="18.8" customHeight="1">
      <c r="A12" s="10" t="s">
        <v>12</v>
      </c>
      <c r="B12" s="20">
        <f>SUM(B13:B15)</f>
        <v>70157.2</v>
      </c>
      <c r="C12" s="20">
        <f t="shared" ref="C12:D12" si="1">SUM(C13:C15)</f>
        <v>42024.68</v>
      </c>
      <c r="D12" s="20">
        <f t="shared" si="1"/>
        <v>28132.519999999997</v>
      </c>
    </row>
    <row r="13" spans="1:7" ht="18.8" customHeight="1">
      <c r="A13" s="11" t="s">
        <v>13</v>
      </c>
      <c r="B13" s="21">
        <v>53651.94</v>
      </c>
      <c r="C13" s="21">
        <v>30991.57</v>
      </c>
      <c r="D13" s="21">
        <v>22660.37</v>
      </c>
      <c r="G13" s="15"/>
    </row>
    <row r="14" spans="1:7" ht="18.8" customHeight="1">
      <c r="A14" s="11" t="s">
        <v>14</v>
      </c>
      <c r="B14" s="21">
        <v>16232</v>
      </c>
      <c r="C14" s="21">
        <v>11033.11</v>
      </c>
      <c r="D14" s="21">
        <v>5198.8900000000003</v>
      </c>
    </row>
    <row r="15" spans="1:7" ht="18.8" customHeight="1">
      <c r="A15" s="12" t="s">
        <v>15</v>
      </c>
      <c r="B15" s="21">
        <v>273.26</v>
      </c>
      <c r="C15" s="21" t="s">
        <v>5</v>
      </c>
      <c r="D15" s="21">
        <v>273.26</v>
      </c>
    </row>
    <row r="16" spans="1:7" ht="18.8" customHeight="1">
      <c r="A16" s="10" t="s">
        <v>16</v>
      </c>
      <c r="B16" s="20">
        <f>SUM(B17:B19)</f>
        <v>97229.60000000002</v>
      </c>
      <c r="C16" s="20">
        <f t="shared" ref="C16:D16" si="2">SUM(C17:C19)</f>
        <v>43738.38</v>
      </c>
      <c r="D16" s="20">
        <f t="shared" si="2"/>
        <v>53491.22</v>
      </c>
    </row>
    <row r="17" spans="1:4" ht="18.8" customHeight="1">
      <c r="A17" s="12" t="s">
        <v>17</v>
      </c>
      <c r="B17" s="21">
        <v>68399.990000000005</v>
      </c>
      <c r="C17" s="21">
        <v>29846.3</v>
      </c>
      <c r="D17" s="21">
        <v>38553.69</v>
      </c>
    </row>
    <row r="18" spans="1:4" ht="18.8" customHeight="1">
      <c r="A18" s="12" t="s">
        <v>18</v>
      </c>
      <c r="B18" s="21">
        <v>24290.400000000001</v>
      </c>
      <c r="C18" s="21">
        <v>12406.29</v>
      </c>
      <c r="D18" s="21">
        <v>11884.11</v>
      </c>
    </row>
    <row r="19" spans="1:4" ht="18.8" customHeight="1">
      <c r="A19" s="12" t="s">
        <v>19</v>
      </c>
      <c r="B19" s="21">
        <v>4539.21</v>
      </c>
      <c r="C19" s="21">
        <v>1485.79</v>
      </c>
      <c r="D19" s="21">
        <v>3053.42</v>
      </c>
    </row>
    <row r="20" spans="1:4" ht="18.8" customHeight="1">
      <c r="A20" s="11" t="s">
        <v>20</v>
      </c>
      <c r="B20" s="21" t="s">
        <v>5</v>
      </c>
      <c r="C20" s="21" t="s">
        <v>5</v>
      </c>
      <c r="D20" s="21" t="s">
        <v>5</v>
      </c>
    </row>
    <row r="21" spans="1:4" ht="18.8" customHeight="1">
      <c r="A21" s="11" t="s">
        <v>21</v>
      </c>
      <c r="B21" s="21">
        <v>7690.75</v>
      </c>
      <c r="C21" s="21">
        <v>4047.38</v>
      </c>
      <c r="D21" s="21">
        <v>3643.37</v>
      </c>
    </row>
    <row r="22" spans="1:4" ht="18.8" customHeight="1">
      <c r="B22" s="18"/>
      <c r="C22" s="19" t="s">
        <v>4</v>
      </c>
      <c r="D22" s="18"/>
    </row>
    <row r="23" spans="1:4" ht="18.8" customHeight="1">
      <c r="A23" s="14" t="s">
        <v>7</v>
      </c>
      <c r="B23" s="3">
        <f>SUM(B25,B26,B27,B28,B29,B33,B38)</f>
        <v>100</v>
      </c>
      <c r="C23" s="3">
        <f t="shared" ref="C23:D23" si="3">SUM(C25,C26,C27,C28,C29,C33,C38)</f>
        <v>100</v>
      </c>
      <c r="D23" s="3">
        <f t="shared" si="3"/>
        <v>100.00000000000001</v>
      </c>
    </row>
    <row r="24" spans="1:4" ht="4.55" customHeight="1">
      <c r="A24" s="14"/>
    </row>
    <row r="25" spans="1:4" ht="18.8" customHeight="1">
      <c r="A25" s="9" t="s">
        <v>8</v>
      </c>
      <c r="B25" s="2">
        <f>B8/$B$6*100</f>
        <v>1.3904839636983268</v>
      </c>
      <c r="C25" s="2">
        <f>C8/$C$6*100</f>
        <v>1.5318542111147793</v>
      </c>
      <c r="D25" s="2">
        <f>D8/$D$6*100</f>
        <v>1.2084696392336955</v>
      </c>
    </row>
    <row r="26" spans="1:4" ht="18.8" customHeight="1">
      <c r="A26" s="10" t="s">
        <v>9</v>
      </c>
      <c r="B26" s="2">
        <f t="shared" ref="B26:B38" si="4">B9/$B$6*100</f>
        <v>5.3795380331610305</v>
      </c>
      <c r="C26" s="2">
        <f t="shared" ref="C26:C38" si="5">C9/$C$6*100</f>
        <v>6.4049450808597292</v>
      </c>
      <c r="D26" s="2">
        <f t="shared" ref="D26:D38" si="6">D9/$D$6*100</f>
        <v>4.0593255096705372</v>
      </c>
    </row>
    <row r="27" spans="1:4" ht="18.8" customHeight="1">
      <c r="A27" s="11" t="s">
        <v>10</v>
      </c>
      <c r="B27" s="2">
        <f t="shared" si="4"/>
        <v>17.472613858567936</v>
      </c>
      <c r="C27" s="2">
        <f t="shared" si="5"/>
        <v>19.979203138395125</v>
      </c>
      <c r="D27" s="2">
        <f t="shared" si="6"/>
        <v>14.245377839562881</v>
      </c>
    </row>
    <row r="28" spans="1:4" ht="18.8" customHeight="1">
      <c r="A28" s="11" t="s">
        <v>11</v>
      </c>
      <c r="B28" s="2">
        <f t="shared" si="4"/>
        <v>21.079070672121119</v>
      </c>
      <c r="C28" s="2">
        <f t="shared" si="5"/>
        <v>22.250078376646258</v>
      </c>
      <c r="D28" s="2">
        <f t="shared" si="6"/>
        <v>19.571397168133071</v>
      </c>
    </row>
    <row r="29" spans="1:4" ht="18.8" customHeight="1">
      <c r="A29" s="10" t="s">
        <v>12</v>
      </c>
      <c r="B29" s="2">
        <f t="shared" ref="B29:D29" si="7">SUM(B30:B32)</f>
        <v>21.910724537814701</v>
      </c>
      <c r="C29" s="2">
        <f t="shared" si="7"/>
        <v>23.318608696617179</v>
      </c>
      <c r="D29" s="2">
        <f t="shared" si="7"/>
        <v>20.098072379585076</v>
      </c>
    </row>
    <row r="30" spans="1:4" ht="18.8" customHeight="1">
      <c r="A30" s="11" t="s">
        <v>13</v>
      </c>
      <c r="B30" s="2">
        <f t="shared" si="4"/>
        <v>16.755983395280342</v>
      </c>
      <c r="C30" s="2">
        <f t="shared" si="5"/>
        <v>17.196568628810976</v>
      </c>
      <c r="D30" s="2">
        <f t="shared" si="6"/>
        <v>16.188729499105598</v>
      </c>
    </row>
    <row r="31" spans="1:4" ht="18.8" customHeight="1">
      <c r="A31" s="11" t="s">
        <v>14</v>
      </c>
      <c r="B31" s="2">
        <f t="shared" si="4"/>
        <v>5.0693995868964015</v>
      </c>
      <c r="C31" s="2">
        <f t="shared" si="5"/>
        <v>6.1220400678062035</v>
      </c>
      <c r="D31" s="2">
        <f t="shared" si="6"/>
        <v>3.714123992927084</v>
      </c>
    </row>
    <row r="32" spans="1:4" ht="18.8" customHeight="1">
      <c r="A32" s="12" t="s">
        <v>23</v>
      </c>
      <c r="B32" s="2">
        <f t="shared" si="4"/>
        <v>8.5341555637956534E-2</v>
      </c>
      <c r="C32" s="5" t="s">
        <v>22</v>
      </c>
      <c r="D32" s="2">
        <f t="shared" si="6"/>
        <v>0.19521888755239195</v>
      </c>
    </row>
    <row r="33" spans="1:4" ht="18.8" customHeight="1">
      <c r="A33" s="10" t="s">
        <v>16</v>
      </c>
      <c r="B33" s="2">
        <f>SUM(B34:B36)</f>
        <v>30.365678540789947</v>
      </c>
      <c r="C33" s="2">
        <f t="shared" ref="C33:D33" si="8">SUM(C34:C36)</f>
        <v>24.269504687339605</v>
      </c>
      <c r="D33" s="2">
        <f t="shared" si="8"/>
        <v>38.21450802247039</v>
      </c>
    </row>
    <row r="34" spans="1:4" ht="18.8" customHeight="1">
      <c r="A34" s="12" t="s">
        <v>17</v>
      </c>
      <c r="B34" s="2">
        <f t="shared" si="4"/>
        <v>21.361932050869765</v>
      </c>
      <c r="C34" s="5">
        <f t="shared" si="5"/>
        <v>16.56108245778065</v>
      </c>
      <c r="D34" s="2">
        <f t="shared" si="6"/>
        <v>27.543030347799817</v>
      </c>
    </row>
    <row r="35" spans="1:4" ht="18.8" customHeight="1">
      <c r="A35" s="12" t="s">
        <v>18</v>
      </c>
      <c r="B35" s="2">
        <f t="shared" si="4"/>
        <v>7.5861103823033735</v>
      </c>
      <c r="C35" s="5">
        <f t="shared" si="5"/>
        <v>6.883988691567783</v>
      </c>
      <c r="D35" s="2">
        <f t="shared" si="6"/>
        <v>8.4900927093253937</v>
      </c>
    </row>
    <row r="36" spans="1:4" ht="18.8" customHeight="1">
      <c r="A36" s="12" t="s">
        <v>19</v>
      </c>
      <c r="B36" s="2">
        <f t="shared" si="4"/>
        <v>1.4176361076168071</v>
      </c>
      <c r="C36" s="5">
        <f t="shared" si="5"/>
        <v>0.82443353799117181</v>
      </c>
      <c r="D36" s="2">
        <f t="shared" si="6"/>
        <v>2.1813849653451829</v>
      </c>
    </row>
    <row r="37" spans="1:4" ht="18.8" customHeight="1">
      <c r="A37" s="11" t="s">
        <v>20</v>
      </c>
      <c r="B37" s="5" t="s">
        <v>22</v>
      </c>
      <c r="C37" s="5" t="s">
        <v>25</v>
      </c>
      <c r="D37" s="5" t="s">
        <v>22</v>
      </c>
    </row>
    <row r="38" spans="1:4" ht="18.8" customHeight="1">
      <c r="A38" s="11" t="s">
        <v>21</v>
      </c>
      <c r="B38" s="2">
        <f t="shared" si="4"/>
        <v>2.401890393846938</v>
      </c>
      <c r="C38" s="2">
        <f t="shared" si="5"/>
        <v>2.245805809027325</v>
      </c>
      <c r="D38" s="2">
        <f t="shared" si="6"/>
        <v>2.6028494413443544</v>
      </c>
    </row>
    <row r="39" spans="1:4" ht="9.25" customHeight="1">
      <c r="A39" s="13"/>
      <c r="B39" s="13"/>
      <c r="C39" s="13"/>
      <c r="D39" s="13"/>
    </row>
  </sheetData>
  <pageMargins left="0.62992125984251968" right="0.43307086614173229" top="0.39370078740157483" bottom="0.59055118110236227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2016-05-03T08:05:29Z</cp:lastPrinted>
  <dcterms:created xsi:type="dcterms:W3CDTF">2014-02-26T23:21:30Z</dcterms:created>
  <dcterms:modified xsi:type="dcterms:W3CDTF">2016-05-30T07:28:01Z</dcterms:modified>
</cp:coreProperties>
</file>