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6" sheetId="23" r:id="rId1"/>
  </sheets>
  <externalReferences>
    <externalReference r:id="rId2"/>
  </externalReferences>
  <definedNames>
    <definedName name="_xlnm.Print_Area" localSheetId="0">'T-11.6'!$A$1:$Q$54</definedName>
  </definedNames>
  <calcPr calcId="125725"/>
</workbook>
</file>

<file path=xl/calcChain.xml><?xml version="1.0" encoding="utf-8"?>
<calcChain xmlns="http://schemas.openxmlformats.org/spreadsheetml/2006/main">
  <c r="K53" i="2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G52"/>
  <c r="G51"/>
  <c r="G48"/>
  <c r="G47"/>
  <c r="G46"/>
  <c r="G44"/>
  <c r="G43"/>
  <c r="G42"/>
  <c r="G41"/>
  <c r="G40"/>
  <c r="G39"/>
  <c r="G38"/>
  <c r="G37"/>
  <c r="G36"/>
  <c r="G35"/>
  <c r="G34"/>
  <c r="G26"/>
  <c r="G25"/>
  <c r="G24"/>
  <c r="G23"/>
  <c r="G22"/>
  <c r="G21"/>
  <c r="G19"/>
  <c r="G18"/>
  <c r="G17"/>
  <c r="G16"/>
  <c r="G15"/>
  <c r="G14"/>
  <c r="G13"/>
  <c r="G12"/>
  <c r="G11"/>
  <c r="G10"/>
  <c r="G9"/>
  <c r="G8"/>
  <c r="G7"/>
  <c r="G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<sst xmlns="http://schemas.openxmlformats.org/spreadsheetml/2006/main" count="112" uniqueCount="96">
  <si>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</si>
  <si>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</si>
  <si>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</si>
  <si>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</si>
  <si>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</si>
  <si>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เนื้อที่เพาะปลูก  (ไร่)</t>
  </si>
  <si>
    <t>Planted area   (rai)</t>
  </si>
  <si>
    <t>Harvested area   (rai)</t>
  </si>
  <si>
    <t>ชนิดของพืชผัก</t>
  </si>
  <si>
    <t>Type of vegetable crops</t>
  </si>
  <si>
    <t>อื่น ๆ</t>
  </si>
  <si>
    <t>Table</t>
  </si>
  <si>
    <t>Production (ton)</t>
  </si>
  <si>
    <t xml:space="preserve">    ที่มา:   สำนักงานเกษตรจังหวัดราชบุรี</t>
  </si>
  <si>
    <t>กระเจี๊ยบเขียว</t>
  </si>
  <si>
    <t>กระชาย</t>
  </si>
  <si>
    <t>กะหล่ำดอก</t>
  </si>
  <si>
    <t>กะหล่ำปลี</t>
  </si>
  <si>
    <t>กุยช่าย</t>
  </si>
  <si>
    <t>ข่า</t>
  </si>
  <si>
    <t>ข้าวโพดฝักอ่อน</t>
  </si>
  <si>
    <t>ข้าวโพดหวาน</t>
  </si>
  <si>
    <t>ขิง</t>
  </si>
  <si>
    <t>คะน้า</t>
  </si>
  <si>
    <t>คื่นฉ่าย</t>
  </si>
  <si>
    <t>ชะอม</t>
  </si>
  <si>
    <t>ต้นหอม (หอมแบ่ง)</t>
  </si>
  <si>
    <t>ตะไคร้</t>
  </si>
  <si>
    <t>แตงกวา</t>
  </si>
  <si>
    <t>แตงโมเนื้อ</t>
  </si>
  <si>
    <t>แตงร้าน</t>
  </si>
  <si>
    <t>ถั่วแขก</t>
  </si>
  <si>
    <t>ถั่วผักยาว</t>
  </si>
  <si>
    <t>บวบ</t>
  </si>
  <si>
    <t>ผักกาดเขียวกวางตุ้ง</t>
  </si>
  <si>
    <t>ผักกาดเขียวปลี</t>
  </si>
  <si>
    <t>ผักกาดหอม</t>
  </si>
  <si>
    <t>ผักกาดหัว</t>
  </si>
  <si>
    <t>ผักชี</t>
  </si>
  <si>
    <t>ผักหวาน</t>
  </si>
  <si>
    <t>ผักบุ้งจีน</t>
  </si>
  <si>
    <t>พริกขี้หนูเม็ดเล็ก</t>
  </si>
  <si>
    <t>พริกขี้หนูเม็ดใหญ่</t>
  </si>
  <si>
    <t>พริกหยวก</t>
  </si>
  <si>
    <t>พริกใหญ่</t>
  </si>
  <si>
    <t>ฟักเขียว.แฟง</t>
  </si>
  <si>
    <t>ฟักทอง</t>
  </si>
  <si>
    <t>มะเขือเทศบริโภค</t>
  </si>
  <si>
    <t>มะเขือเปราะ</t>
  </si>
  <si>
    <t>มะเขือยาว</t>
  </si>
  <si>
    <t>มะเขืออื่น ๆ</t>
  </si>
  <si>
    <t>มะระจีน</t>
  </si>
  <si>
    <t>หน่อไม้ฝรั่ง</t>
  </si>
  <si>
    <t>หอมแดง</t>
  </si>
  <si>
    <t>Okra</t>
  </si>
  <si>
    <t>Keampfer</t>
  </si>
  <si>
    <t>Cauliflower</t>
  </si>
  <si>
    <t>Brassica oleracea</t>
  </si>
  <si>
    <t>Chinese  chive</t>
  </si>
  <si>
    <t>Galanga</t>
  </si>
  <si>
    <t>Baby com</t>
  </si>
  <si>
    <t>Sweet com</t>
  </si>
  <si>
    <t>Ginger</t>
  </si>
  <si>
    <t>Chinese Kale</t>
  </si>
  <si>
    <t>Celery</t>
  </si>
  <si>
    <t>Acacia in suavis</t>
  </si>
  <si>
    <t>Spring onion</t>
  </si>
  <si>
    <t>Lemon grass</t>
  </si>
  <si>
    <t>Cucumber</t>
  </si>
  <si>
    <t>Water melom</t>
  </si>
  <si>
    <t>Peanut</t>
  </si>
  <si>
    <t>Yard long bean</t>
  </si>
  <si>
    <t>Angled Loofah</t>
  </si>
  <si>
    <t>Pakchol,Mustard (chinese)</t>
  </si>
  <si>
    <t>Mustard green</t>
  </si>
  <si>
    <t>Lettuce</t>
  </si>
  <si>
    <t>Radish</t>
  </si>
  <si>
    <t>Parsley</t>
  </si>
  <si>
    <t>Mlientha suavis</t>
  </si>
  <si>
    <t>Chinese Cabbage</t>
  </si>
  <si>
    <t>Guinea Pepper</t>
  </si>
  <si>
    <t>Sweet pepper</t>
  </si>
  <si>
    <t>Winter melon</t>
  </si>
  <si>
    <t>Pumkin</t>
  </si>
  <si>
    <t>Tomato</t>
  </si>
  <si>
    <t xml:space="preserve">Crisp eggplant </t>
  </si>
  <si>
    <t>Eggplant</t>
  </si>
  <si>
    <t>Chinese bitter</t>
  </si>
  <si>
    <t>Assparagus</t>
  </si>
  <si>
    <t>shallot</t>
  </si>
  <si>
    <t>Othars</t>
  </si>
  <si>
    <t xml:space="preserve">               Source: Ratchaburi Provincial Agricultural Extension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</si>
  <si>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</si>
  <si>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</si>
  <si>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 (ต่อ)</t>
  </si>
  <si>
    <t>Planted Area of Vegetable Crops, Harvested Area, Production and Yield per Rai by Type of Vegetable Crops: Crop Year 2016 (Cont.)</t>
  </si>
</sst>
</file>

<file path=xl/styles.xml><?xml version="1.0" encoding="utf-8"?>
<styleSheet xmlns="http://schemas.openxmlformats.org/spreadsheetml/2006/main">
  <numFmts count="4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8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189" fontId="4" fillId="0" borderId="0" xfId="0" applyNumberFormat="1" applyFont="1" applyAlignment="1">
      <alignment horizontal="center"/>
    </xf>
    <xf numFmtId="3" fontId="5" fillId="0" borderId="0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190" fontId="5" fillId="0" borderId="6" xfId="2" applyNumberFormat="1" applyFont="1" applyBorder="1" applyAlignment="1"/>
    <xf numFmtId="190" fontId="5" fillId="0" borderId="7" xfId="2" applyNumberFormat="1" applyFont="1" applyBorder="1" applyAlignment="1"/>
    <xf numFmtId="190" fontId="5" fillId="0" borderId="8" xfId="2" applyNumberFormat="1" applyFont="1" applyBorder="1" applyAlignment="1"/>
    <xf numFmtId="187" fontId="5" fillId="0" borderId="7" xfId="2" applyNumberFormat="1" applyFont="1" applyFill="1" applyBorder="1" applyAlignment="1"/>
    <xf numFmtId="187" fontId="5" fillId="0" borderId="6" xfId="2" applyNumberFormat="1" applyFont="1" applyFill="1" applyBorder="1" applyAlignment="1"/>
    <xf numFmtId="187" fontId="5" fillId="0" borderId="8" xfId="2" applyNumberFormat="1" applyFont="1" applyFill="1" applyBorder="1" applyAlignment="1"/>
    <xf numFmtId="190" fontId="5" fillId="0" borderId="1" xfId="2" applyNumberFormat="1" applyFont="1" applyBorder="1" applyAlignment="1"/>
    <xf numFmtId="190" fontId="5" fillId="0" borderId="0" xfId="2" applyNumberFormat="1" applyFont="1" applyBorder="1" applyAlignment="1"/>
    <xf numFmtId="190" fontId="5" fillId="0" borderId="2" xfId="2" applyNumberFormat="1" applyFont="1" applyBorder="1" applyAlignment="1"/>
    <xf numFmtId="187" fontId="5" fillId="0" borderId="0" xfId="2" applyNumberFormat="1" applyFont="1" applyFill="1" applyBorder="1" applyAlignment="1"/>
    <xf numFmtId="187" fontId="5" fillId="0" borderId="1" xfId="2" applyNumberFormat="1" applyFont="1" applyFill="1" applyBorder="1" applyAlignment="1"/>
    <xf numFmtId="187" fontId="5" fillId="0" borderId="2" xfId="2" applyNumberFormat="1" applyFont="1" applyFill="1" applyBorder="1" applyAlignment="1"/>
    <xf numFmtId="0" fontId="5" fillId="0" borderId="3" xfId="0" applyFont="1" applyBorder="1"/>
    <xf numFmtId="190" fontId="5" fillId="0" borderId="5" xfId="2" applyNumberFormat="1" applyFont="1" applyBorder="1" applyAlignment="1"/>
    <xf numFmtId="190" fontId="5" fillId="0" borderId="3" xfId="2" applyNumberFormat="1" applyFont="1" applyBorder="1" applyAlignment="1"/>
    <xf numFmtId="190" fontId="5" fillId="0" borderId="4" xfId="2" applyNumberFormat="1" applyFont="1" applyBorder="1" applyAlignment="1"/>
    <xf numFmtId="187" fontId="5" fillId="0" borderId="3" xfId="2" applyNumberFormat="1" applyFont="1" applyFill="1" applyBorder="1" applyAlignment="1"/>
    <xf numFmtId="187" fontId="5" fillId="0" borderId="5" xfId="2" applyNumberFormat="1" applyFont="1" applyFill="1" applyBorder="1" applyAlignment="1"/>
    <xf numFmtId="187" fontId="5" fillId="0" borderId="4" xfId="2" applyNumberFormat="1" applyFont="1" applyFill="1" applyBorder="1" applyAlignme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48468</xdr:rowOff>
    </xdr:from>
    <xdr:to>
      <xdr:col>15</xdr:col>
      <xdr:colOff>301355</xdr:colOff>
      <xdr:row>27</xdr:row>
      <xdr:rowOff>204745</xdr:rowOff>
    </xdr:to>
    <xdr:grpSp>
      <xdr:nvGrpSpPr>
        <xdr:cNvPr id="20710" name="Group 174"/>
        <xdr:cNvGrpSpPr>
          <a:grpSpLocks/>
        </xdr:cNvGrpSpPr>
      </xdr:nvGrpSpPr>
      <xdr:grpSpPr bwMode="auto">
        <a:xfrm>
          <a:off x="9782175" y="48468"/>
          <a:ext cx="225155" cy="6842827"/>
          <a:chOff x="1001" y="1"/>
          <a:chExt cx="47" cy="660"/>
        </a:xfrm>
      </xdr:grpSpPr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14" name="Straight Connector 12"/>
          <xdr:cNvCxnSpPr>
            <a:cxnSpLocks noChangeShapeType="1"/>
          </xdr:cNvCxnSpPr>
        </xdr:nvCxnSpPr>
        <xdr:spPr bwMode="auto">
          <a:xfrm rot="5400000">
            <a:off x="702" y="343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228600</xdr:colOff>
      <xdr:row>6</xdr:row>
      <xdr:rowOff>0</xdr:rowOff>
    </xdr:from>
    <xdr:to>
      <xdr:col>23</xdr:col>
      <xdr:colOff>190500</xdr:colOff>
      <xdr:row>9</xdr:row>
      <xdr:rowOff>76200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1630025" y="1638300"/>
          <a:ext cx="2400300" cy="885825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noFill/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จังหวัดเลือกชนิดของพืชผักที่สำคัญ</a:t>
          </a:r>
        </a:p>
      </xdr:txBody>
    </xdr:sp>
    <xdr:clientData/>
  </xdr:twoCellAnchor>
  <xdr:twoCellAnchor>
    <xdr:from>
      <xdr:col>14</xdr:col>
      <xdr:colOff>219075</xdr:colOff>
      <xdr:row>27</xdr:row>
      <xdr:rowOff>209549</xdr:rowOff>
    </xdr:from>
    <xdr:to>
      <xdr:col>16</xdr:col>
      <xdr:colOff>35199</xdr:colOff>
      <xdr:row>54</xdr:row>
      <xdr:rowOff>123825</xdr:rowOff>
    </xdr:to>
    <xdr:grpSp>
      <xdr:nvGrpSpPr>
        <xdr:cNvPr id="12" name="Group 118"/>
        <xdr:cNvGrpSpPr>
          <a:grpSpLocks/>
        </xdr:cNvGrpSpPr>
      </xdr:nvGrpSpPr>
      <xdr:grpSpPr bwMode="auto">
        <a:xfrm>
          <a:off x="9696450" y="6896099"/>
          <a:ext cx="444774" cy="6896101"/>
          <a:chOff x="1010" y="10"/>
          <a:chExt cx="39" cy="696"/>
        </a:xfrm>
      </xdr:grpSpPr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10" y="664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5" y="33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152401</xdr:colOff>
      <xdr:row>44</xdr:row>
      <xdr:rowOff>200024</xdr:rowOff>
    </xdr:from>
    <xdr:to>
      <xdr:col>16</xdr:col>
      <xdr:colOff>9525</xdr:colOff>
      <xdr:row>53</xdr:row>
      <xdr:rowOff>247649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9858376" y="11087099"/>
          <a:ext cx="257174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Agricultural, Forestry and Fishery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200025</xdr:colOff>
      <xdr:row>0</xdr:row>
      <xdr:rowOff>57151</xdr:rowOff>
    </xdr:from>
    <xdr:to>
      <xdr:col>16</xdr:col>
      <xdr:colOff>76200</xdr:colOff>
      <xdr:row>5</xdr:row>
      <xdr:rowOff>1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9906000" y="57151"/>
          <a:ext cx="2762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สถิติเกษตร และประมง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10&#3626;.&#3588;.2559/&#3614;&#3639;&#3594;&#3612;&#3633;&#3585;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</sheetNames>
    <sheetDataSet>
      <sheetData sheetId="0" refreshError="1">
        <row r="6">
          <cell r="BK6">
            <v>388.25</v>
          </cell>
          <cell r="BM6">
            <v>388.25</v>
          </cell>
        </row>
        <row r="8">
          <cell r="BK8">
            <v>382.25</v>
          </cell>
          <cell r="BM8">
            <v>373.25</v>
          </cell>
          <cell r="BO8">
            <v>1402.38</v>
          </cell>
          <cell r="BP8">
            <v>3757.2136637642329</v>
          </cell>
        </row>
        <row r="9">
          <cell r="BK9">
            <v>1945</v>
          </cell>
          <cell r="BM9">
            <v>1905</v>
          </cell>
          <cell r="BO9">
            <v>8118.5</v>
          </cell>
          <cell r="BP9">
            <v>4261.6797900262463</v>
          </cell>
        </row>
        <row r="10">
          <cell r="BK10">
            <v>1398.5</v>
          </cell>
          <cell r="BM10">
            <v>1385.5</v>
          </cell>
          <cell r="BO10">
            <v>4443</v>
          </cell>
          <cell r="BP10">
            <v>3206.7845543125227</v>
          </cell>
        </row>
        <row r="11">
          <cell r="BK11">
            <v>951.5</v>
          </cell>
          <cell r="BM11">
            <v>951.5</v>
          </cell>
          <cell r="BO11">
            <v>600.70000000000005</v>
          </cell>
          <cell r="BP11">
            <v>631.31897004729376</v>
          </cell>
        </row>
        <row r="12">
          <cell r="BK12">
            <v>969.5</v>
          </cell>
          <cell r="BM12">
            <v>936.5</v>
          </cell>
          <cell r="BO12">
            <v>2301.2799999999997</v>
          </cell>
          <cell r="BP12">
            <v>2457.319807794981</v>
          </cell>
        </row>
        <row r="13">
          <cell r="BK13">
            <v>5991</v>
          </cell>
          <cell r="BM13">
            <v>5991</v>
          </cell>
          <cell r="BO13">
            <v>7677.5</v>
          </cell>
          <cell r="BP13">
            <v>1281.5055917209147</v>
          </cell>
        </row>
        <row r="14">
          <cell r="BK14">
            <v>2601</v>
          </cell>
          <cell r="BM14">
            <v>2601</v>
          </cell>
          <cell r="BO14">
            <v>4808.4560000000001</v>
          </cell>
          <cell r="BP14">
            <v>1848.6951172625913</v>
          </cell>
        </row>
        <row r="15">
          <cell r="BK15">
            <v>31</v>
          </cell>
          <cell r="BM15">
            <v>29</v>
          </cell>
          <cell r="BO15">
            <v>71.7</v>
          </cell>
          <cell r="BP15">
            <v>2472.4137931034484</v>
          </cell>
        </row>
        <row r="16">
          <cell r="BK16">
            <v>1223.5</v>
          </cell>
          <cell r="BM16">
            <v>1217.5</v>
          </cell>
          <cell r="BO16">
            <v>2896.8999999999996</v>
          </cell>
          <cell r="BP16">
            <v>2379.383983572895</v>
          </cell>
        </row>
        <row r="17">
          <cell r="BK17">
            <v>263</v>
          </cell>
          <cell r="BM17">
            <v>263</v>
          </cell>
          <cell r="BO17">
            <v>211.4</v>
          </cell>
          <cell r="BP17">
            <v>803.80228136882124</v>
          </cell>
        </row>
        <row r="18">
          <cell r="BK18">
            <v>739</v>
          </cell>
          <cell r="BM18">
            <v>725</v>
          </cell>
          <cell r="BO18">
            <v>454.46000000000004</v>
          </cell>
          <cell r="BP18">
            <v>626.84137931034491</v>
          </cell>
        </row>
        <row r="19">
          <cell r="BK19">
            <v>4589</v>
          </cell>
          <cell r="BM19">
            <v>4589</v>
          </cell>
          <cell r="BO19">
            <v>9476.880000000001</v>
          </cell>
          <cell r="BP19">
            <v>2065.1296578775336</v>
          </cell>
        </row>
        <row r="20">
          <cell r="BK20">
            <v>1756</v>
          </cell>
          <cell r="BM20">
            <v>1687</v>
          </cell>
          <cell r="BO20">
            <v>3059.67</v>
          </cell>
          <cell r="BP20">
            <v>1813.6751630112626</v>
          </cell>
        </row>
        <row r="21">
          <cell r="BK21">
            <v>6830.5</v>
          </cell>
          <cell r="BO21">
            <v>14246.785459999999</v>
          </cell>
          <cell r="BP21">
            <v>1918.8882025725636</v>
          </cell>
        </row>
        <row r="22">
          <cell r="BK22">
            <v>86</v>
          </cell>
          <cell r="BM22">
            <v>86</v>
          </cell>
          <cell r="BO22">
            <v>238.4</v>
          </cell>
          <cell r="BP22">
            <v>2772.0930232558139</v>
          </cell>
        </row>
        <row r="23">
          <cell r="BK23">
            <v>1214</v>
          </cell>
          <cell r="BM23">
            <v>1214</v>
          </cell>
          <cell r="BO23">
            <v>1908.7</v>
          </cell>
          <cell r="BP23">
            <v>1572.2405271828666</v>
          </cell>
        </row>
        <row r="24">
          <cell r="BK24">
            <v>179</v>
          </cell>
          <cell r="BM24">
            <v>179</v>
          </cell>
          <cell r="BO24">
            <v>250.9</v>
          </cell>
          <cell r="BP24">
            <v>1401.6759776536312</v>
          </cell>
        </row>
        <row r="25">
          <cell r="BK25">
            <v>6735.5</v>
          </cell>
          <cell r="BM25">
            <v>6735.5</v>
          </cell>
          <cell r="BO25">
            <v>12472.94</v>
          </cell>
          <cell r="BP25">
            <v>1851.8209487046247</v>
          </cell>
        </row>
        <row r="28">
          <cell r="BK28">
            <v>4879</v>
          </cell>
          <cell r="BM28">
            <v>4867</v>
          </cell>
          <cell r="BO28">
            <v>8869.1</v>
          </cell>
          <cell r="BP28">
            <v>1822.2929936305732</v>
          </cell>
        </row>
        <row r="29">
          <cell r="BK29">
            <v>682.5</v>
          </cell>
          <cell r="BM29">
            <v>682.5</v>
          </cell>
          <cell r="BO29">
            <v>5087</v>
          </cell>
          <cell r="BP29">
            <v>7453.4798534798538</v>
          </cell>
        </row>
        <row r="30">
          <cell r="BK30">
            <v>45.5</v>
          </cell>
          <cell r="BM30">
            <v>45.5</v>
          </cell>
          <cell r="BO30">
            <v>100</v>
          </cell>
          <cell r="BP30">
            <v>2197.802197802198</v>
          </cell>
        </row>
        <row r="31">
          <cell r="BK31">
            <v>1951</v>
          </cell>
          <cell r="BM31">
            <v>1951</v>
          </cell>
          <cell r="BO31">
            <v>1648.2375</v>
          </cell>
          <cell r="BP31">
            <v>844.81676063557154</v>
          </cell>
        </row>
        <row r="32">
          <cell r="BK32">
            <v>1591</v>
          </cell>
          <cell r="BM32">
            <v>1591</v>
          </cell>
          <cell r="BO32">
            <v>5207.17</v>
          </cell>
          <cell r="BP32">
            <v>3272.8912633563796</v>
          </cell>
        </row>
        <row r="33">
          <cell r="BK33">
            <v>821</v>
          </cell>
          <cell r="BM33">
            <v>821</v>
          </cell>
          <cell r="BO33">
            <v>1085.9000000000001</v>
          </cell>
          <cell r="BP33">
            <v>1322.6552984165651</v>
          </cell>
        </row>
        <row r="34">
          <cell r="BK34">
            <v>125</v>
          </cell>
          <cell r="BM34">
            <v>99</v>
          </cell>
          <cell r="BO34">
            <v>67.5</v>
          </cell>
          <cell r="BP34">
            <v>681.81818181818187</v>
          </cell>
        </row>
        <row r="35">
          <cell r="BK35">
            <v>437</v>
          </cell>
          <cell r="BM35">
            <v>437</v>
          </cell>
          <cell r="BO35">
            <v>562.9</v>
          </cell>
          <cell r="BP35">
            <v>1288.1006864988558</v>
          </cell>
        </row>
        <row r="36">
          <cell r="BK36">
            <v>2728.75</v>
          </cell>
          <cell r="BM36">
            <v>2728.75</v>
          </cell>
          <cell r="BO36">
            <v>3258.3700000000003</v>
          </cell>
          <cell r="BP36">
            <v>1194.0888685295467</v>
          </cell>
        </row>
        <row r="37">
          <cell r="BK37">
            <v>1258</v>
          </cell>
          <cell r="BM37">
            <v>1258</v>
          </cell>
          <cell r="BO37">
            <v>1580.4</v>
          </cell>
          <cell r="BP37">
            <v>1256.2798092209857</v>
          </cell>
        </row>
        <row r="39">
          <cell r="BK39">
            <v>590</v>
          </cell>
          <cell r="BM39">
            <v>590</v>
          </cell>
          <cell r="BO39">
            <v>600.5</v>
          </cell>
          <cell r="BP39">
            <v>1017.7966101694915</v>
          </cell>
        </row>
        <row r="40">
          <cell r="BK40">
            <v>953</v>
          </cell>
          <cell r="BM40">
            <v>953</v>
          </cell>
          <cell r="BO40">
            <v>789.1</v>
          </cell>
          <cell r="BP40">
            <v>828.01678908709334</v>
          </cell>
        </row>
        <row r="41">
          <cell r="BK41">
            <v>258</v>
          </cell>
          <cell r="BM41">
            <v>255</v>
          </cell>
          <cell r="BO41">
            <v>534.5</v>
          </cell>
          <cell r="BP41">
            <v>2096.0784313725489</v>
          </cell>
        </row>
        <row r="42">
          <cell r="BK42">
            <v>669</v>
          </cell>
          <cell r="BO42">
            <v>1582.9</v>
          </cell>
          <cell r="BP42">
            <v>2345.037037037037</v>
          </cell>
        </row>
        <row r="43">
          <cell r="BK43">
            <v>142</v>
          </cell>
          <cell r="BM43">
            <v>142</v>
          </cell>
          <cell r="BO43">
            <v>227.86</v>
          </cell>
          <cell r="BP43">
            <v>1604.6478873239437</v>
          </cell>
        </row>
        <row r="44">
          <cell r="BK44">
            <v>3904.25</v>
          </cell>
          <cell r="BM44">
            <v>3891.25</v>
          </cell>
          <cell r="BO44">
            <v>10513.027999999998</v>
          </cell>
          <cell r="BP44">
            <v>2701.709733376164</v>
          </cell>
        </row>
        <row r="45">
          <cell r="BK45">
            <v>1165</v>
          </cell>
          <cell r="BM45">
            <v>1165</v>
          </cell>
          <cell r="BO45">
            <v>2312.9300000000003</v>
          </cell>
          <cell r="BP45">
            <v>1985.347639484979</v>
          </cell>
        </row>
        <row r="46">
          <cell r="BK46">
            <v>589</v>
          </cell>
          <cell r="BO46">
            <v>1038.4000000000001</v>
          </cell>
          <cell r="BP46">
            <v>1733.5559265442405</v>
          </cell>
        </row>
        <row r="47">
          <cell r="BK47">
            <v>1403</v>
          </cell>
          <cell r="BO47">
            <v>3381.65</v>
          </cell>
          <cell r="BP47">
            <v>2401.740056818182</v>
          </cell>
        </row>
        <row r="48">
          <cell r="BK48">
            <v>1815.5</v>
          </cell>
          <cell r="BM48">
            <v>1815.5</v>
          </cell>
          <cell r="BO48">
            <v>2346.0699999999997</v>
          </cell>
          <cell r="BP48">
            <v>1292.2445607270722</v>
          </cell>
        </row>
        <row r="49">
          <cell r="BK49">
            <v>127</v>
          </cell>
          <cell r="BM49">
            <v>127</v>
          </cell>
          <cell r="BO49">
            <v>972</v>
          </cell>
          <cell r="BP49">
            <v>7653.5433070866138</v>
          </cell>
        </row>
        <row r="50">
          <cell r="BK50">
            <v>4666.25</v>
          </cell>
          <cell r="BO50">
            <v>19416</v>
          </cell>
          <cell r="BP50">
            <v>4150.2698658686477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4"/>
  <sheetViews>
    <sheetView showGridLines="0" tabSelected="1" workbookViewId="0">
      <selection activeCell="D9" sqref="D9"/>
    </sheetView>
  </sheetViews>
  <sheetFormatPr defaultRowHeight="18.75"/>
  <cols>
    <col min="1" max="1" width="1.7109375" style="8" customWidth="1"/>
    <col min="2" max="2" width="6.140625" style="8" customWidth="1"/>
    <col min="3" max="3" width="4.140625" style="8" customWidth="1"/>
    <col min="4" max="4" width="20.42578125" style="8" customWidth="1"/>
    <col min="5" max="5" width="14.7109375" style="8" customWidth="1"/>
    <col min="6" max="6" width="4.5703125" style="8" customWidth="1"/>
    <col min="7" max="7" width="14.7109375" style="8" customWidth="1"/>
    <col min="8" max="8" width="4.5703125" style="8" customWidth="1"/>
    <col min="9" max="9" width="14.7109375" style="8" customWidth="1"/>
    <col min="10" max="10" width="4.5703125" style="8" customWidth="1"/>
    <col min="11" max="11" width="14.7109375" style="8" customWidth="1"/>
    <col min="12" max="12" width="4.5703125" style="8" customWidth="1"/>
    <col min="13" max="13" width="1.42578125" style="8" customWidth="1"/>
    <col min="14" max="14" width="31.140625" style="8" customWidth="1"/>
    <col min="15" max="15" width="3.42578125" style="3" customWidth="1"/>
    <col min="16" max="16" width="6" style="3" customWidth="1"/>
    <col min="17" max="17" width="4.140625" style="3" customWidth="1"/>
    <col min="18" max="16384" width="9.140625" style="3"/>
  </cols>
  <sheetData>
    <row r="1" spans="1:15" s="2" customFormat="1">
      <c r="A1" s="1"/>
      <c r="B1" s="1" t="s">
        <v>0</v>
      </c>
      <c r="C1" s="10">
        <v>11.6</v>
      </c>
      <c r="D1" s="1" t="s">
        <v>92</v>
      </c>
      <c r="E1" s="1"/>
      <c r="F1" s="1"/>
      <c r="G1" s="1"/>
      <c r="H1" s="1"/>
      <c r="I1" s="1"/>
      <c r="J1" s="1"/>
      <c r="K1" s="1"/>
      <c r="L1" s="1"/>
      <c r="M1" s="8"/>
      <c r="N1" s="8"/>
      <c r="O1" s="3"/>
    </row>
    <row r="2" spans="1:15" s="2" customFormat="1">
      <c r="A2" s="1"/>
      <c r="B2" s="1" t="s">
        <v>11</v>
      </c>
      <c r="C2" s="10">
        <v>11.6</v>
      </c>
      <c r="D2" s="1" t="s">
        <v>93</v>
      </c>
      <c r="E2" s="1"/>
      <c r="F2" s="1"/>
      <c r="G2" s="1"/>
      <c r="H2" s="1"/>
      <c r="I2" s="1"/>
      <c r="J2" s="1"/>
      <c r="K2" s="1"/>
      <c r="L2" s="1"/>
      <c r="M2" s="8"/>
      <c r="N2" s="8"/>
      <c r="O2" s="3"/>
    </row>
    <row r="3" spans="1:15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s="6" customFormat="1" ht="27" customHeight="1">
      <c r="A4" s="39" t="s">
        <v>8</v>
      </c>
      <c r="B4" s="39"/>
      <c r="C4" s="39"/>
      <c r="D4" s="40"/>
      <c r="E4" s="45" t="s">
        <v>5</v>
      </c>
      <c r="F4" s="46"/>
      <c r="G4" s="45" t="s">
        <v>1</v>
      </c>
      <c r="H4" s="46"/>
      <c r="I4" s="45" t="s">
        <v>2</v>
      </c>
      <c r="J4" s="46"/>
      <c r="K4" s="45" t="s">
        <v>3</v>
      </c>
      <c r="L4" s="46"/>
      <c r="M4" s="43" t="s">
        <v>9</v>
      </c>
      <c r="N4" s="39"/>
    </row>
    <row r="5" spans="1:15" s="16" customFormat="1" ht="27" customHeight="1">
      <c r="A5" s="41"/>
      <c r="B5" s="41"/>
      <c r="C5" s="41"/>
      <c r="D5" s="42"/>
      <c r="E5" s="37" t="s">
        <v>6</v>
      </c>
      <c r="F5" s="38"/>
      <c r="G5" s="37" t="s">
        <v>7</v>
      </c>
      <c r="H5" s="38"/>
      <c r="I5" s="37" t="s">
        <v>12</v>
      </c>
      <c r="J5" s="38"/>
      <c r="K5" s="37" t="s">
        <v>4</v>
      </c>
      <c r="L5" s="38"/>
      <c r="M5" s="44"/>
      <c r="N5" s="41"/>
    </row>
    <row r="6" spans="1:15" s="7" customFormat="1" ht="19.5" customHeight="1">
      <c r="A6" s="5" t="s">
        <v>14</v>
      </c>
      <c r="B6" s="17"/>
      <c r="C6" s="17"/>
      <c r="D6" s="17"/>
      <c r="E6" s="18">
        <f>[1]อำเภอ!$BK$6</f>
        <v>388.25</v>
      </c>
      <c r="F6" s="19"/>
      <c r="G6" s="18">
        <f>[1]อำเภอ!$BM$6</f>
        <v>388.25</v>
      </c>
      <c r="H6" s="20"/>
      <c r="I6" s="21">
        <v>737.6</v>
      </c>
      <c r="J6" s="21"/>
      <c r="K6" s="22">
        <v>1900</v>
      </c>
      <c r="L6" s="23"/>
      <c r="M6" s="17"/>
      <c r="N6" s="5" t="s">
        <v>54</v>
      </c>
    </row>
    <row r="7" spans="1:15" s="7" customFormat="1" ht="19.5" customHeight="1">
      <c r="A7" s="5" t="s">
        <v>15</v>
      </c>
      <c r="B7" s="17"/>
      <c r="C7" s="17"/>
      <c r="D7" s="17"/>
      <c r="E7" s="24">
        <f>[1]อำเภอ!$BK$8</f>
        <v>382.25</v>
      </c>
      <c r="F7" s="25"/>
      <c r="G7" s="24">
        <f>[1]อำเภอ!$BM$8</f>
        <v>373.25</v>
      </c>
      <c r="H7" s="26"/>
      <c r="I7" s="27">
        <f>[1]อำเภอ!$BO$8</f>
        <v>1402.38</v>
      </c>
      <c r="J7" s="27"/>
      <c r="K7" s="28">
        <f>[1]อำเภอ!$BP$8</f>
        <v>3757.2136637642329</v>
      </c>
      <c r="L7" s="29"/>
      <c r="M7" s="17"/>
      <c r="N7" s="5" t="s">
        <v>55</v>
      </c>
    </row>
    <row r="8" spans="1:15" s="7" customFormat="1" ht="19.5" customHeight="1">
      <c r="A8" s="5" t="s">
        <v>16</v>
      </c>
      <c r="B8" s="17"/>
      <c r="C8" s="17"/>
      <c r="D8" s="17"/>
      <c r="E8" s="24">
        <f>[1]อำเภอ!$BK$9</f>
        <v>1945</v>
      </c>
      <c r="F8" s="25"/>
      <c r="G8" s="24">
        <f>[1]อำเภอ!$BM$9</f>
        <v>1905</v>
      </c>
      <c r="H8" s="26"/>
      <c r="I8" s="27">
        <f>[1]อำเภอ!$BO$9</f>
        <v>8118.5</v>
      </c>
      <c r="J8" s="27"/>
      <c r="K8" s="28">
        <f>[1]อำเภอ!$BP$9</f>
        <v>4261.6797900262463</v>
      </c>
      <c r="L8" s="29"/>
      <c r="M8" s="17"/>
      <c r="N8" s="5" t="s">
        <v>56</v>
      </c>
    </row>
    <row r="9" spans="1:15" s="7" customFormat="1" ht="19.5" customHeight="1">
      <c r="A9" s="9" t="s">
        <v>17</v>
      </c>
      <c r="B9" s="17"/>
      <c r="C9" s="17"/>
      <c r="D9" s="17"/>
      <c r="E9" s="24">
        <f>[1]อำเภอ!$BK$10</f>
        <v>1398.5</v>
      </c>
      <c r="F9" s="25"/>
      <c r="G9" s="24">
        <f>[1]อำเภอ!$BM$10</f>
        <v>1385.5</v>
      </c>
      <c r="H9" s="26"/>
      <c r="I9" s="27">
        <f>[1]อำเภอ!$BO$10</f>
        <v>4443</v>
      </c>
      <c r="J9" s="27"/>
      <c r="K9" s="28">
        <f>[1]อำเภอ!$BP$10</f>
        <v>3206.7845543125227</v>
      </c>
      <c r="L9" s="29"/>
      <c r="M9" s="17"/>
      <c r="N9" s="5" t="s">
        <v>57</v>
      </c>
    </row>
    <row r="10" spans="1:15" s="7" customFormat="1" ht="19.5" customHeight="1">
      <c r="A10" s="5" t="s">
        <v>18</v>
      </c>
      <c r="B10" s="17"/>
      <c r="C10" s="17"/>
      <c r="D10" s="17"/>
      <c r="E10" s="24">
        <f>[1]อำเภอ!$BK$11</f>
        <v>951.5</v>
      </c>
      <c r="F10" s="25"/>
      <c r="G10" s="24">
        <f>[1]อำเภอ!$BM$11</f>
        <v>951.5</v>
      </c>
      <c r="H10" s="26"/>
      <c r="I10" s="27">
        <f>[1]อำเภอ!$BO$11</f>
        <v>600.70000000000005</v>
      </c>
      <c r="J10" s="27"/>
      <c r="K10" s="28">
        <f>[1]อำเภอ!$BP$11</f>
        <v>631.31897004729376</v>
      </c>
      <c r="L10" s="29"/>
      <c r="M10" s="17"/>
      <c r="N10" s="5" t="s">
        <v>58</v>
      </c>
    </row>
    <row r="11" spans="1:15" s="7" customFormat="1" ht="19.5" customHeight="1">
      <c r="A11" s="5" t="s">
        <v>19</v>
      </c>
      <c r="B11" s="17"/>
      <c r="C11" s="17"/>
      <c r="D11" s="17"/>
      <c r="E11" s="24">
        <f>[1]อำเภอ!$BK$12</f>
        <v>969.5</v>
      </c>
      <c r="F11" s="25"/>
      <c r="G11" s="24">
        <f>[1]อำเภอ!$BM$12</f>
        <v>936.5</v>
      </c>
      <c r="H11" s="26"/>
      <c r="I11" s="27">
        <f>[1]อำเภอ!$BO$12</f>
        <v>2301.2799999999997</v>
      </c>
      <c r="J11" s="27"/>
      <c r="K11" s="28">
        <f>[1]อำเภอ!$BP$12</f>
        <v>2457.319807794981</v>
      </c>
      <c r="L11" s="29"/>
      <c r="M11" s="17"/>
      <c r="N11" s="5" t="s">
        <v>59</v>
      </c>
    </row>
    <row r="12" spans="1:15" s="7" customFormat="1" ht="19.5" customHeight="1">
      <c r="A12" s="5" t="s">
        <v>20</v>
      </c>
      <c r="B12" s="17"/>
      <c r="C12" s="17"/>
      <c r="D12" s="17"/>
      <c r="E12" s="24">
        <f>[1]อำเภอ!$BK$13</f>
        <v>5991</v>
      </c>
      <c r="F12" s="25"/>
      <c r="G12" s="24">
        <f>[1]อำเภอ!$BM$13</f>
        <v>5991</v>
      </c>
      <c r="H12" s="26"/>
      <c r="I12" s="27">
        <f>[1]อำเภอ!$BO$13</f>
        <v>7677.5</v>
      </c>
      <c r="J12" s="27"/>
      <c r="K12" s="28">
        <f>[1]อำเภอ!$BP$13</f>
        <v>1281.5055917209147</v>
      </c>
      <c r="L12" s="29"/>
      <c r="M12" s="17"/>
      <c r="N12" s="5" t="s">
        <v>60</v>
      </c>
    </row>
    <row r="13" spans="1:15" s="7" customFormat="1" ht="19.5" customHeight="1">
      <c r="A13" s="5" t="s">
        <v>21</v>
      </c>
      <c r="B13" s="17"/>
      <c r="C13" s="17"/>
      <c r="D13" s="17"/>
      <c r="E13" s="24">
        <f>[1]อำเภอ!$BK$14</f>
        <v>2601</v>
      </c>
      <c r="F13" s="25"/>
      <c r="G13" s="24">
        <f>[1]อำเภอ!$BM$14</f>
        <v>2601</v>
      </c>
      <c r="H13" s="26"/>
      <c r="I13" s="27">
        <f>[1]อำเภอ!$BO$14</f>
        <v>4808.4560000000001</v>
      </c>
      <c r="J13" s="27"/>
      <c r="K13" s="28">
        <f>[1]อำเภอ!$BP$14</f>
        <v>1848.6951172625913</v>
      </c>
      <c r="L13" s="29"/>
      <c r="M13" s="17"/>
      <c r="N13" s="5" t="s">
        <v>61</v>
      </c>
    </row>
    <row r="14" spans="1:15" s="7" customFormat="1" ht="19.5" customHeight="1">
      <c r="A14" s="5" t="s">
        <v>22</v>
      </c>
      <c r="B14" s="17"/>
      <c r="C14" s="17"/>
      <c r="D14" s="17"/>
      <c r="E14" s="24">
        <f>[1]อำเภอ!$BK$15</f>
        <v>31</v>
      </c>
      <c r="F14" s="25"/>
      <c r="G14" s="24">
        <f>[1]อำเภอ!$BM$15</f>
        <v>29</v>
      </c>
      <c r="H14" s="26"/>
      <c r="I14" s="27">
        <f>[1]อำเภอ!$BO$15</f>
        <v>71.7</v>
      </c>
      <c r="J14" s="27"/>
      <c r="K14" s="28">
        <f>[1]อำเภอ!$BP$15</f>
        <v>2472.4137931034484</v>
      </c>
      <c r="L14" s="29"/>
      <c r="M14" s="17"/>
      <c r="N14" s="5" t="s">
        <v>62</v>
      </c>
    </row>
    <row r="15" spans="1:15" s="4" customFormat="1" ht="19.5" customHeight="1">
      <c r="A15" s="5" t="s">
        <v>23</v>
      </c>
      <c r="E15" s="24">
        <f>[1]อำเภอ!$BK$16</f>
        <v>1223.5</v>
      </c>
      <c r="F15" s="25"/>
      <c r="G15" s="24">
        <f>[1]อำเภอ!$BM$16</f>
        <v>1217.5</v>
      </c>
      <c r="H15" s="26"/>
      <c r="I15" s="27">
        <f>[1]อำเภอ!$BO$16</f>
        <v>2896.8999999999996</v>
      </c>
      <c r="J15" s="27"/>
      <c r="K15" s="28">
        <f>[1]อำเภอ!$BP$16</f>
        <v>2379.383983572895</v>
      </c>
      <c r="L15" s="29"/>
      <c r="N15" s="12" t="s">
        <v>63</v>
      </c>
    </row>
    <row r="16" spans="1:15" s="4" customFormat="1" ht="19.5" customHeight="1">
      <c r="A16" s="5" t="s">
        <v>24</v>
      </c>
      <c r="E16" s="24">
        <f>[1]อำเภอ!$BK$17</f>
        <v>263</v>
      </c>
      <c r="F16" s="25"/>
      <c r="G16" s="24">
        <f>[1]อำเภอ!$BM$17</f>
        <v>263</v>
      </c>
      <c r="H16" s="26"/>
      <c r="I16" s="27">
        <f>[1]อำเภอ!$BO$17</f>
        <v>211.4</v>
      </c>
      <c r="J16" s="27"/>
      <c r="K16" s="28">
        <f>[1]อำเภอ!$BP$17</f>
        <v>803.80228136882124</v>
      </c>
      <c r="L16" s="29"/>
      <c r="N16" s="12" t="s">
        <v>64</v>
      </c>
    </row>
    <row r="17" spans="1:15" s="4" customFormat="1" ht="19.5" customHeight="1">
      <c r="A17" s="5" t="s">
        <v>25</v>
      </c>
      <c r="E17" s="24">
        <f>[1]อำเภอ!$BK$18</f>
        <v>739</v>
      </c>
      <c r="F17" s="25"/>
      <c r="G17" s="24">
        <f>[1]อำเภอ!$BM$18</f>
        <v>725</v>
      </c>
      <c r="H17" s="26"/>
      <c r="I17" s="27">
        <f>[1]อำเภอ!$BO$18</f>
        <v>454.46000000000004</v>
      </c>
      <c r="J17" s="27"/>
      <c r="K17" s="28">
        <f>[1]อำเภอ!$BP$18</f>
        <v>626.84137931034491</v>
      </c>
      <c r="L17" s="29"/>
      <c r="N17" s="12" t="s">
        <v>65</v>
      </c>
    </row>
    <row r="18" spans="1:15" s="4" customFormat="1" ht="19.5" customHeight="1">
      <c r="A18" s="5" t="s">
        <v>26</v>
      </c>
      <c r="E18" s="24">
        <f>[1]อำเภอ!$BK$19</f>
        <v>4589</v>
      </c>
      <c r="F18" s="25"/>
      <c r="G18" s="24">
        <f>[1]อำเภอ!$BM$19</f>
        <v>4589</v>
      </c>
      <c r="H18" s="26"/>
      <c r="I18" s="27">
        <f>[1]อำเภอ!$BO$19</f>
        <v>9476.880000000001</v>
      </c>
      <c r="J18" s="27"/>
      <c r="K18" s="28">
        <f>[1]อำเภอ!$BP$19</f>
        <v>2065.1296578775336</v>
      </c>
      <c r="L18" s="29"/>
      <c r="N18" s="12" t="s">
        <v>66</v>
      </c>
    </row>
    <row r="19" spans="1:15" s="4" customFormat="1" ht="19.5" customHeight="1">
      <c r="A19" s="5" t="s">
        <v>27</v>
      </c>
      <c r="E19" s="24">
        <f>[1]อำเภอ!$BK$20</f>
        <v>1756</v>
      </c>
      <c r="F19" s="25"/>
      <c r="G19" s="24">
        <f>[1]อำเภอ!$BM$20</f>
        <v>1687</v>
      </c>
      <c r="H19" s="26"/>
      <c r="I19" s="27">
        <f>[1]อำเภอ!$BO$20</f>
        <v>3059.67</v>
      </c>
      <c r="J19" s="27"/>
      <c r="K19" s="28">
        <f>[1]อำเภอ!$BP$20</f>
        <v>1813.6751630112626</v>
      </c>
      <c r="L19" s="29"/>
      <c r="N19" s="12" t="s">
        <v>67</v>
      </c>
    </row>
    <row r="20" spans="1:15" s="4" customFormat="1" ht="19.5" customHeight="1">
      <c r="A20" s="5" t="s">
        <v>28</v>
      </c>
      <c r="E20" s="24">
        <f>[1]อำเภอ!$BK$21</f>
        <v>6830.5</v>
      </c>
      <c r="F20" s="25"/>
      <c r="G20" s="24">
        <v>6825</v>
      </c>
      <c r="H20" s="26"/>
      <c r="I20" s="27">
        <f>[1]อำเภอ!$BO$21</f>
        <v>14246.785459999999</v>
      </c>
      <c r="J20" s="27"/>
      <c r="K20" s="28">
        <f>[1]อำเภอ!$BP$21</f>
        <v>1918.8882025725636</v>
      </c>
      <c r="L20" s="29"/>
      <c r="N20" s="12" t="s">
        <v>68</v>
      </c>
    </row>
    <row r="21" spans="1:15" s="4" customFormat="1" ht="19.5" customHeight="1">
      <c r="A21" s="5" t="s">
        <v>29</v>
      </c>
      <c r="E21" s="24">
        <f>[1]อำเภอ!$BK$22</f>
        <v>86</v>
      </c>
      <c r="F21" s="25"/>
      <c r="G21" s="24">
        <f>[1]อำเภอ!$BM$22</f>
        <v>86</v>
      </c>
      <c r="H21" s="26"/>
      <c r="I21" s="27">
        <f>[1]อำเภอ!$BO$22</f>
        <v>238.4</v>
      </c>
      <c r="J21" s="27"/>
      <c r="K21" s="28">
        <f>[1]อำเภอ!$BP$22</f>
        <v>2772.0930232558139</v>
      </c>
      <c r="L21" s="29"/>
      <c r="N21" s="12" t="s">
        <v>69</v>
      </c>
    </row>
    <row r="22" spans="1:15" s="4" customFormat="1" ht="19.5" customHeight="1">
      <c r="A22" s="5" t="s">
        <v>30</v>
      </c>
      <c r="E22" s="24">
        <f>[1]อำเภอ!$BK$23</f>
        <v>1214</v>
      </c>
      <c r="F22" s="25"/>
      <c r="G22" s="24">
        <f>[1]อำเภอ!$BM$23</f>
        <v>1214</v>
      </c>
      <c r="H22" s="26"/>
      <c r="I22" s="27">
        <f>[1]อำเภอ!$BO$23</f>
        <v>1908.7</v>
      </c>
      <c r="J22" s="27"/>
      <c r="K22" s="28">
        <f>[1]อำเภอ!$BP$23</f>
        <v>1572.2405271828666</v>
      </c>
      <c r="L22" s="29"/>
      <c r="N22" s="12" t="s">
        <v>68</v>
      </c>
    </row>
    <row r="23" spans="1:15" s="4" customFormat="1" ht="19.5" customHeight="1">
      <c r="A23" s="5" t="s">
        <v>31</v>
      </c>
      <c r="E23" s="24">
        <f>[1]อำเภอ!$BK$24</f>
        <v>179</v>
      </c>
      <c r="F23" s="25"/>
      <c r="G23" s="24">
        <f>[1]อำเภอ!$BM$24</f>
        <v>179</v>
      </c>
      <c r="H23" s="26"/>
      <c r="I23" s="27">
        <f>[1]อำเภอ!$BO$24</f>
        <v>250.9</v>
      </c>
      <c r="J23" s="27"/>
      <c r="K23" s="28">
        <f>[1]อำเภอ!$BP$24</f>
        <v>1401.6759776536312</v>
      </c>
      <c r="L23" s="29"/>
      <c r="N23" s="12" t="s">
        <v>70</v>
      </c>
    </row>
    <row r="24" spans="1:15" s="4" customFormat="1" ht="19.5" customHeight="1">
      <c r="A24" s="5" t="s">
        <v>32</v>
      </c>
      <c r="E24" s="24">
        <f>[1]อำเภอ!$BK$25</f>
        <v>6735.5</v>
      </c>
      <c r="F24" s="25"/>
      <c r="G24" s="24">
        <f>[1]อำเภอ!$BM$25</f>
        <v>6735.5</v>
      </c>
      <c r="H24" s="26"/>
      <c r="I24" s="27">
        <f>[1]อำเภอ!$BO$25</f>
        <v>12472.94</v>
      </c>
      <c r="J24" s="27"/>
      <c r="K24" s="28">
        <f>[1]อำเภอ!$BP$25</f>
        <v>1851.8209487046247</v>
      </c>
      <c r="L24" s="29"/>
      <c r="N24" s="12" t="s">
        <v>71</v>
      </c>
    </row>
    <row r="25" spans="1:15" s="4" customFormat="1" ht="19.5" customHeight="1">
      <c r="A25" s="5" t="s">
        <v>33</v>
      </c>
      <c r="E25" s="24">
        <f>[1]อำเภอ!$BK$28</f>
        <v>4879</v>
      </c>
      <c r="F25" s="25"/>
      <c r="G25" s="24">
        <f>[1]อำเภอ!$BM$28</f>
        <v>4867</v>
      </c>
      <c r="H25" s="26"/>
      <c r="I25" s="27">
        <f>[1]อำเภอ!$BO$28</f>
        <v>8869.1</v>
      </c>
      <c r="J25" s="27"/>
      <c r="K25" s="28">
        <f>[1]อำเภอ!$BP$28</f>
        <v>1822.2929936305732</v>
      </c>
      <c r="L25" s="29"/>
      <c r="N25" s="5" t="s">
        <v>72</v>
      </c>
    </row>
    <row r="26" spans="1:15" s="4" customFormat="1" ht="19.5" customHeight="1">
      <c r="A26" s="5" t="s">
        <v>34</v>
      </c>
      <c r="E26" s="24">
        <f>[1]อำเภอ!$BK$29</f>
        <v>682.5</v>
      </c>
      <c r="F26" s="25"/>
      <c r="G26" s="24">
        <f>[1]อำเภอ!$BM$29</f>
        <v>682.5</v>
      </c>
      <c r="H26" s="26"/>
      <c r="I26" s="27">
        <f>[1]อำเภอ!$BO$29</f>
        <v>5087</v>
      </c>
      <c r="J26" s="27"/>
      <c r="K26" s="28">
        <f>[1]อำเภอ!$BP$29</f>
        <v>7453.4798534798538</v>
      </c>
      <c r="L26" s="29"/>
      <c r="N26" s="5" t="s">
        <v>73</v>
      </c>
    </row>
    <row r="27" spans="1:15" s="4" customFormat="1" ht="19.5" customHeight="1">
      <c r="A27" s="5"/>
      <c r="E27" s="25"/>
      <c r="F27" s="25"/>
      <c r="G27" s="25"/>
      <c r="H27" s="25"/>
      <c r="I27" s="27"/>
      <c r="J27" s="27"/>
      <c r="K27" s="27"/>
      <c r="L27" s="27"/>
      <c r="N27" s="5"/>
    </row>
    <row r="28" spans="1:15" ht="18.75" customHeight="1">
      <c r="A28" s="5"/>
      <c r="B28" s="3"/>
      <c r="C28" s="3"/>
      <c r="D28" s="3"/>
      <c r="E28" s="11"/>
      <c r="F28" s="11"/>
      <c r="G28" s="11"/>
      <c r="H28" s="11"/>
      <c r="I28" s="11"/>
      <c r="J28" s="11"/>
      <c r="K28" s="11"/>
      <c r="L28" s="11"/>
      <c r="M28" s="3"/>
      <c r="N28" s="5"/>
    </row>
    <row r="29" spans="1:15" s="2" customFormat="1">
      <c r="A29" s="1"/>
      <c r="B29" s="1" t="s">
        <v>0</v>
      </c>
      <c r="C29" s="10">
        <v>11.6</v>
      </c>
      <c r="D29" s="1" t="s">
        <v>94</v>
      </c>
      <c r="E29" s="1"/>
      <c r="F29" s="1"/>
      <c r="G29" s="1"/>
      <c r="H29" s="1"/>
      <c r="I29" s="1"/>
      <c r="J29" s="1"/>
      <c r="K29" s="1"/>
      <c r="L29" s="1"/>
      <c r="M29" s="8"/>
      <c r="N29" s="8"/>
      <c r="O29" s="3"/>
    </row>
    <row r="30" spans="1:15" s="2" customFormat="1">
      <c r="A30" s="1"/>
      <c r="B30" s="1" t="s">
        <v>11</v>
      </c>
      <c r="C30" s="10">
        <v>11.6</v>
      </c>
      <c r="D30" s="1" t="s">
        <v>95</v>
      </c>
      <c r="E30" s="1"/>
      <c r="F30" s="1"/>
      <c r="G30" s="1"/>
      <c r="H30" s="1"/>
      <c r="I30" s="1"/>
      <c r="J30" s="1"/>
      <c r="K30" s="1"/>
      <c r="L30" s="1"/>
      <c r="M30" s="8"/>
      <c r="N30" s="8"/>
      <c r="O30" s="3"/>
    </row>
    <row r="31" spans="1:15" ht="6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5" s="6" customFormat="1" ht="27" customHeight="1">
      <c r="A32" s="39" t="s">
        <v>8</v>
      </c>
      <c r="B32" s="39"/>
      <c r="C32" s="39"/>
      <c r="D32" s="40"/>
      <c r="E32" s="45" t="s">
        <v>5</v>
      </c>
      <c r="F32" s="46"/>
      <c r="G32" s="45" t="s">
        <v>1</v>
      </c>
      <c r="H32" s="46"/>
      <c r="I32" s="45" t="s">
        <v>2</v>
      </c>
      <c r="J32" s="46"/>
      <c r="K32" s="45" t="s">
        <v>3</v>
      </c>
      <c r="L32" s="46"/>
      <c r="M32" s="43" t="s">
        <v>9</v>
      </c>
      <c r="N32" s="39"/>
    </row>
    <row r="33" spans="1:14" s="16" customFormat="1" ht="27" customHeight="1">
      <c r="A33" s="41"/>
      <c r="B33" s="41"/>
      <c r="C33" s="41"/>
      <c r="D33" s="42"/>
      <c r="E33" s="37" t="s">
        <v>6</v>
      </c>
      <c r="F33" s="38"/>
      <c r="G33" s="37" t="s">
        <v>7</v>
      </c>
      <c r="H33" s="38"/>
      <c r="I33" s="37" t="s">
        <v>12</v>
      </c>
      <c r="J33" s="38"/>
      <c r="K33" s="37" t="s">
        <v>4</v>
      </c>
      <c r="L33" s="38"/>
      <c r="M33" s="44"/>
      <c r="N33" s="41"/>
    </row>
    <row r="34" spans="1:14" s="4" customFormat="1" ht="20.100000000000001" customHeight="1">
      <c r="A34" s="5" t="s">
        <v>35</v>
      </c>
      <c r="B34" s="6"/>
      <c r="C34" s="6"/>
      <c r="D34" s="6"/>
      <c r="E34" s="18">
        <f>[1]อำเภอ!$BK$30</f>
        <v>45.5</v>
      </c>
      <c r="F34" s="19"/>
      <c r="G34" s="18">
        <f>[1]อำเภอ!$BM$30</f>
        <v>45.5</v>
      </c>
      <c r="H34" s="20"/>
      <c r="I34" s="21">
        <f>[1]อำเภอ!$BO$30</f>
        <v>100</v>
      </c>
      <c r="J34" s="21"/>
      <c r="K34" s="22">
        <f>[1]อำเภอ!$BP$30</f>
        <v>2197.802197802198</v>
      </c>
      <c r="L34" s="23"/>
      <c r="M34" s="6"/>
      <c r="N34" s="5" t="s">
        <v>74</v>
      </c>
    </row>
    <row r="35" spans="1:14" s="4" customFormat="1" ht="20.100000000000001" customHeight="1">
      <c r="A35" s="5" t="s">
        <v>36</v>
      </c>
      <c r="B35" s="6"/>
      <c r="C35" s="6"/>
      <c r="D35" s="6"/>
      <c r="E35" s="24">
        <f>[1]อำเภอ!$BK$31</f>
        <v>1951</v>
      </c>
      <c r="F35" s="25"/>
      <c r="G35" s="24">
        <f>[1]อำเภอ!$BM$31</f>
        <v>1951</v>
      </c>
      <c r="H35" s="26"/>
      <c r="I35" s="27">
        <f>[1]อำเภอ!$BO$31</f>
        <v>1648.2375</v>
      </c>
      <c r="J35" s="27"/>
      <c r="K35" s="28">
        <f>[1]อำเภอ!$BP$31</f>
        <v>844.81676063557154</v>
      </c>
      <c r="L35" s="29"/>
      <c r="M35" s="6"/>
      <c r="N35" s="5" t="s">
        <v>75</v>
      </c>
    </row>
    <row r="36" spans="1:14" s="4" customFormat="1" ht="20.100000000000001" customHeight="1">
      <c r="A36" s="5" t="s">
        <v>37</v>
      </c>
      <c r="B36" s="6"/>
      <c r="C36" s="6"/>
      <c r="D36" s="6"/>
      <c r="E36" s="24">
        <f>[1]อำเภอ!$BK$32</f>
        <v>1591</v>
      </c>
      <c r="F36" s="25"/>
      <c r="G36" s="24">
        <f>[1]อำเภอ!$BM$32</f>
        <v>1591</v>
      </c>
      <c r="H36" s="26"/>
      <c r="I36" s="27">
        <f>[1]อำเภอ!$BO$32</f>
        <v>5207.17</v>
      </c>
      <c r="J36" s="27"/>
      <c r="K36" s="28">
        <f>[1]อำเภอ!$BP$32</f>
        <v>3272.8912633563796</v>
      </c>
      <c r="L36" s="29"/>
      <c r="M36" s="6"/>
      <c r="N36" s="5" t="s">
        <v>76</v>
      </c>
    </row>
    <row r="37" spans="1:14" s="4" customFormat="1" ht="20.100000000000001" customHeight="1">
      <c r="A37" s="5" t="s">
        <v>38</v>
      </c>
      <c r="B37" s="6"/>
      <c r="C37" s="6"/>
      <c r="D37" s="6"/>
      <c r="E37" s="24">
        <f>[1]อำเภอ!$BK$33</f>
        <v>821</v>
      </c>
      <c r="F37" s="25"/>
      <c r="G37" s="24">
        <f>[1]อำเภอ!$BM$33</f>
        <v>821</v>
      </c>
      <c r="H37" s="26"/>
      <c r="I37" s="27">
        <f>[1]อำเภอ!$BO$33</f>
        <v>1085.9000000000001</v>
      </c>
      <c r="J37" s="27"/>
      <c r="K37" s="28">
        <f>[1]อำเภอ!$BP$33</f>
        <v>1322.6552984165651</v>
      </c>
      <c r="L37" s="29"/>
      <c r="M37" s="6"/>
      <c r="N37" s="5" t="s">
        <v>77</v>
      </c>
    </row>
    <row r="38" spans="1:14" s="4" customFormat="1" ht="20.100000000000001" customHeight="1">
      <c r="A38" s="5" t="s">
        <v>39</v>
      </c>
      <c r="B38" s="6"/>
      <c r="C38" s="6"/>
      <c r="D38" s="6"/>
      <c r="E38" s="24">
        <f>[1]อำเภอ!$BK$34</f>
        <v>125</v>
      </c>
      <c r="F38" s="25"/>
      <c r="G38" s="24">
        <f>[1]อำเภอ!$BM$34</f>
        <v>99</v>
      </c>
      <c r="H38" s="26"/>
      <c r="I38" s="27">
        <f>[1]อำเภอ!$BO$34</f>
        <v>67.5</v>
      </c>
      <c r="J38" s="27"/>
      <c r="K38" s="28">
        <f>[1]อำเภอ!$BP$34</f>
        <v>681.81818181818187</v>
      </c>
      <c r="L38" s="29"/>
      <c r="M38" s="6"/>
      <c r="N38" s="5" t="s">
        <v>78</v>
      </c>
    </row>
    <row r="39" spans="1:14" s="4" customFormat="1" ht="20.100000000000001" customHeight="1">
      <c r="A39" s="9" t="s">
        <v>40</v>
      </c>
      <c r="B39" s="6"/>
      <c r="C39" s="6"/>
      <c r="D39" s="6"/>
      <c r="E39" s="24">
        <f>[1]อำเภอ!$BK$35</f>
        <v>437</v>
      </c>
      <c r="F39" s="25"/>
      <c r="G39" s="24">
        <f>[1]อำเภอ!$BM$35</f>
        <v>437</v>
      </c>
      <c r="H39" s="26"/>
      <c r="I39" s="27">
        <f>[1]อำเภอ!$BO$35</f>
        <v>562.9</v>
      </c>
      <c r="J39" s="27"/>
      <c r="K39" s="28">
        <f>[1]อำเภอ!$BP$35</f>
        <v>1288.1006864988558</v>
      </c>
      <c r="L39" s="29"/>
      <c r="M39" s="6"/>
      <c r="N39" s="5" t="s">
        <v>79</v>
      </c>
    </row>
    <row r="40" spans="1:14" s="4" customFormat="1" ht="20.100000000000001" customHeight="1">
      <c r="A40" s="5" t="s">
        <v>41</v>
      </c>
      <c r="B40" s="6"/>
      <c r="C40" s="6"/>
      <c r="D40" s="6"/>
      <c r="E40" s="24">
        <f>[1]อำเภอ!$BK$36</f>
        <v>2728.75</v>
      </c>
      <c r="F40" s="25"/>
      <c r="G40" s="24">
        <f>[1]อำเภอ!$BM$36</f>
        <v>2728.75</v>
      </c>
      <c r="H40" s="26"/>
      <c r="I40" s="27">
        <f>[1]อำเภอ!$BO$36</f>
        <v>3258.3700000000003</v>
      </c>
      <c r="J40" s="27"/>
      <c r="K40" s="28">
        <f>[1]อำเภอ!$BP$36</f>
        <v>1194.0888685295467</v>
      </c>
      <c r="L40" s="29"/>
      <c r="M40" s="6"/>
      <c r="N40" s="5" t="s">
        <v>80</v>
      </c>
    </row>
    <row r="41" spans="1:14" s="4" customFormat="1" ht="20.100000000000001" customHeight="1">
      <c r="A41" s="5" t="s">
        <v>42</v>
      </c>
      <c r="B41" s="6"/>
      <c r="C41" s="6"/>
      <c r="D41" s="6"/>
      <c r="E41" s="24">
        <f>[1]อำเภอ!$BK$37</f>
        <v>1258</v>
      </c>
      <c r="F41" s="25"/>
      <c r="G41" s="24">
        <f>[1]อำเภอ!$BM$37</f>
        <v>1258</v>
      </c>
      <c r="H41" s="26"/>
      <c r="I41" s="27">
        <f>[1]อำเภอ!$BO$37</f>
        <v>1580.4</v>
      </c>
      <c r="J41" s="27"/>
      <c r="K41" s="28">
        <f>[1]อำเภอ!$BP$37</f>
        <v>1256.2798092209857</v>
      </c>
      <c r="L41" s="29"/>
      <c r="M41" s="6"/>
      <c r="N41" s="5" t="s">
        <v>80</v>
      </c>
    </row>
    <row r="42" spans="1:14" s="4" customFormat="1" ht="20.100000000000001" customHeight="1">
      <c r="A42" s="5" t="s">
        <v>43</v>
      </c>
      <c r="B42" s="6"/>
      <c r="C42" s="6"/>
      <c r="D42" s="6"/>
      <c r="E42" s="24">
        <f>[1]อำเภอ!$BK$39</f>
        <v>590</v>
      </c>
      <c r="F42" s="25"/>
      <c r="G42" s="24">
        <f>[1]อำเภอ!$BM$39</f>
        <v>590</v>
      </c>
      <c r="H42" s="26"/>
      <c r="I42" s="27">
        <f>[1]อำเภอ!$BO$39</f>
        <v>600.5</v>
      </c>
      <c r="J42" s="27"/>
      <c r="K42" s="28">
        <f>[1]อำเภอ!$BP$39</f>
        <v>1017.7966101694915</v>
      </c>
      <c r="L42" s="29"/>
      <c r="M42" s="6"/>
      <c r="N42" s="5" t="s">
        <v>81</v>
      </c>
    </row>
    <row r="43" spans="1:14" s="4" customFormat="1" ht="20.100000000000001" customHeight="1">
      <c r="A43" s="5" t="s">
        <v>44</v>
      </c>
      <c r="B43" s="6"/>
      <c r="C43" s="6"/>
      <c r="D43" s="6"/>
      <c r="E43" s="24">
        <f>[1]อำเภอ!$BK$40</f>
        <v>953</v>
      </c>
      <c r="F43" s="25"/>
      <c r="G43" s="24">
        <f>[1]อำเภอ!$BM$40</f>
        <v>953</v>
      </c>
      <c r="H43" s="26"/>
      <c r="I43" s="27">
        <f>[1]อำเภอ!$BO$40</f>
        <v>789.1</v>
      </c>
      <c r="J43" s="27"/>
      <c r="K43" s="28">
        <f>[1]อำเภอ!$BP$40</f>
        <v>828.01678908709334</v>
      </c>
      <c r="L43" s="29"/>
      <c r="M43" s="6"/>
      <c r="N43" s="5" t="s">
        <v>81</v>
      </c>
    </row>
    <row r="44" spans="1:14" s="4" customFormat="1" ht="20.100000000000001" customHeight="1">
      <c r="A44" s="5" t="s">
        <v>45</v>
      </c>
      <c r="B44" s="6"/>
      <c r="C44" s="6"/>
      <c r="D44" s="6"/>
      <c r="E44" s="24">
        <f>[1]อำเภอ!$BK$41</f>
        <v>258</v>
      </c>
      <c r="F44" s="25"/>
      <c r="G44" s="24">
        <f>[1]อำเภอ!$BM$41</f>
        <v>255</v>
      </c>
      <c r="H44" s="26"/>
      <c r="I44" s="27">
        <f>[1]อำเภอ!$BO$41</f>
        <v>534.5</v>
      </c>
      <c r="J44" s="27"/>
      <c r="K44" s="28">
        <f>[1]อำเภอ!$BP$41</f>
        <v>2096.0784313725489</v>
      </c>
      <c r="L44" s="29"/>
      <c r="M44" s="6"/>
      <c r="N44" s="5" t="s">
        <v>82</v>
      </c>
    </row>
    <row r="45" spans="1:14" s="4" customFormat="1" ht="20.100000000000001" customHeight="1">
      <c r="A45" s="5" t="s">
        <v>46</v>
      </c>
      <c r="B45" s="6"/>
      <c r="C45" s="6"/>
      <c r="D45" s="6"/>
      <c r="E45" s="24">
        <f>[1]อำเภอ!$BK$42</f>
        <v>669</v>
      </c>
      <c r="F45" s="25"/>
      <c r="G45" s="24">
        <v>665</v>
      </c>
      <c r="H45" s="26"/>
      <c r="I45" s="27">
        <f>[1]อำเภอ!$BO$42</f>
        <v>1582.9</v>
      </c>
      <c r="J45" s="27"/>
      <c r="K45" s="28">
        <f>[1]อำเภอ!$BP$42</f>
        <v>2345.037037037037</v>
      </c>
      <c r="L45" s="29"/>
      <c r="M45" s="6"/>
      <c r="N45" s="12" t="s">
        <v>83</v>
      </c>
    </row>
    <row r="46" spans="1:14" s="4" customFormat="1" ht="20.100000000000001" customHeight="1">
      <c r="A46" s="5" t="s">
        <v>47</v>
      </c>
      <c r="B46" s="6"/>
      <c r="C46" s="6"/>
      <c r="D46" s="6"/>
      <c r="E46" s="24">
        <f>[1]อำเภอ!$BK$43</f>
        <v>142</v>
      </c>
      <c r="F46" s="25"/>
      <c r="G46" s="24">
        <f>[1]อำเภอ!$BM$43</f>
        <v>142</v>
      </c>
      <c r="H46" s="26"/>
      <c r="I46" s="27">
        <f>[1]อำเภอ!$BO$43</f>
        <v>227.86</v>
      </c>
      <c r="J46" s="27"/>
      <c r="K46" s="28">
        <f>[1]อำเภอ!$BP$43</f>
        <v>1604.6478873239437</v>
      </c>
      <c r="L46" s="29"/>
      <c r="M46" s="6"/>
      <c r="N46" s="12" t="s">
        <v>84</v>
      </c>
    </row>
    <row r="47" spans="1:14" s="4" customFormat="1" ht="20.100000000000001" customHeight="1">
      <c r="A47" s="5" t="s">
        <v>48</v>
      </c>
      <c r="B47" s="6"/>
      <c r="C47" s="6"/>
      <c r="D47" s="6"/>
      <c r="E47" s="24">
        <f>[1]อำเภอ!$BK$44</f>
        <v>3904.25</v>
      </c>
      <c r="F47" s="25"/>
      <c r="G47" s="24">
        <f>[1]อำเภอ!$BM$44</f>
        <v>3891.25</v>
      </c>
      <c r="H47" s="26"/>
      <c r="I47" s="27">
        <f>[1]อำเภอ!$BO$44</f>
        <v>10513.027999999998</v>
      </c>
      <c r="J47" s="27"/>
      <c r="K47" s="28">
        <f>[1]อำเภอ!$BP$44</f>
        <v>2701.709733376164</v>
      </c>
      <c r="L47" s="29"/>
      <c r="M47" s="6"/>
      <c r="N47" s="12" t="s">
        <v>85</v>
      </c>
    </row>
    <row r="48" spans="1:14" s="4" customFormat="1" ht="20.100000000000001" customHeight="1">
      <c r="A48" s="5" t="s">
        <v>49</v>
      </c>
      <c r="B48" s="6"/>
      <c r="C48" s="6"/>
      <c r="D48" s="6"/>
      <c r="E48" s="24">
        <f>[1]อำเภอ!$BK$45</f>
        <v>1165</v>
      </c>
      <c r="F48" s="25"/>
      <c r="G48" s="24">
        <f>[1]อำเภอ!$BM$45</f>
        <v>1165</v>
      </c>
      <c r="H48" s="26"/>
      <c r="I48" s="27">
        <f>[1]อำเภอ!$BO$45</f>
        <v>2312.9300000000003</v>
      </c>
      <c r="J48" s="27"/>
      <c r="K48" s="28">
        <f>[1]อำเภอ!$BP$45</f>
        <v>1985.347639484979</v>
      </c>
      <c r="L48" s="29"/>
      <c r="M48" s="6"/>
      <c r="N48" s="12" t="s">
        <v>86</v>
      </c>
    </row>
    <row r="49" spans="1:14" s="4" customFormat="1" ht="20.100000000000001" customHeight="1">
      <c r="A49" s="5" t="s">
        <v>50</v>
      </c>
      <c r="B49" s="6"/>
      <c r="C49" s="6"/>
      <c r="D49" s="6"/>
      <c r="E49" s="24">
        <f>[1]อำเภอ!$BK$46</f>
        <v>589</v>
      </c>
      <c r="F49" s="25"/>
      <c r="G49" s="24">
        <v>589</v>
      </c>
      <c r="H49" s="26"/>
      <c r="I49" s="27">
        <f>[1]อำเภอ!$BO$46</f>
        <v>1038.4000000000001</v>
      </c>
      <c r="J49" s="27"/>
      <c r="K49" s="28">
        <f>[1]อำเภอ!$BP$46</f>
        <v>1733.5559265442405</v>
      </c>
      <c r="L49" s="29"/>
      <c r="M49" s="6"/>
      <c r="N49" s="12" t="s">
        <v>86</v>
      </c>
    </row>
    <row r="50" spans="1:14" s="4" customFormat="1" ht="20.100000000000001" customHeight="1">
      <c r="A50" s="5" t="s">
        <v>51</v>
      </c>
      <c r="B50" s="6"/>
      <c r="C50" s="6"/>
      <c r="D50" s="6"/>
      <c r="E50" s="24">
        <f>[1]อำเภอ!$BK$47</f>
        <v>1403</v>
      </c>
      <c r="F50" s="25"/>
      <c r="G50" s="24">
        <v>1403</v>
      </c>
      <c r="H50" s="26"/>
      <c r="I50" s="27">
        <f>[1]อำเภอ!$BO$47</f>
        <v>3381.65</v>
      </c>
      <c r="J50" s="27"/>
      <c r="K50" s="28">
        <f>[1]อำเภอ!$BP$47</f>
        <v>2401.740056818182</v>
      </c>
      <c r="L50" s="29"/>
      <c r="M50" s="6"/>
      <c r="N50" s="12" t="s">
        <v>87</v>
      </c>
    </row>
    <row r="51" spans="1:14" s="4" customFormat="1" ht="20.100000000000001" customHeight="1">
      <c r="A51" s="5" t="s">
        <v>52</v>
      </c>
      <c r="B51" s="6"/>
      <c r="C51" s="6"/>
      <c r="D51" s="6"/>
      <c r="E51" s="24">
        <f>[1]อำเภอ!$BK$48</f>
        <v>1815.5</v>
      </c>
      <c r="F51" s="25"/>
      <c r="G51" s="24">
        <f>[1]อำเภอ!$BM$48</f>
        <v>1815.5</v>
      </c>
      <c r="H51" s="26"/>
      <c r="I51" s="27">
        <f>[1]อำเภอ!$BO$48</f>
        <v>2346.0699999999997</v>
      </c>
      <c r="J51" s="27"/>
      <c r="K51" s="28">
        <f>[1]อำเภอ!$BP$48</f>
        <v>1292.2445607270722</v>
      </c>
      <c r="L51" s="29"/>
      <c r="M51" s="6"/>
      <c r="N51" s="12" t="s">
        <v>88</v>
      </c>
    </row>
    <row r="52" spans="1:14" s="4" customFormat="1" ht="20.100000000000001" customHeight="1">
      <c r="A52" s="5" t="s">
        <v>53</v>
      </c>
      <c r="B52" s="6"/>
      <c r="C52" s="6"/>
      <c r="D52" s="6"/>
      <c r="E52" s="24">
        <f>[1]อำเภอ!$BK$49</f>
        <v>127</v>
      </c>
      <c r="F52" s="25"/>
      <c r="G52" s="24">
        <f>[1]อำเภอ!$BM$49</f>
        <v>127</v>
      </c>
      <c r="H52" s="26"/>
      <c r="I52" s="27">
        <f>[1]อำเภอ!$BO$49</f>
        <v>972</v>
      </c>
      <c r="J52" s="27"/>
      <c r="K52" s="28">
        <f>[1]อำเภอ!$BP$49</f>
        <v>7653.5433070866138</v>
      </c>
      <c r="L52" s="29"/>
      <c r="M52" s="6"/>
      <c r="N52" s="12" t="s">
        <v>89</v>
      </c>
    </row>
    <row r="53" spans="1:14" s="4" customFormat="1" ht="20.100000000000001" customHeight="1">
      <c r="A53" s="13" t="s">
        <v>10</v>
      </c>
      <c r="B53" s="30"/>
      <c r="C53" s="30"/>
      <c r="D53" s="30"/>
      <c r="E53" s="31">
        <f>[1]อำเภอ!$BK$50</f>
        <v>4666.25</v>
      </c>
      <c r="F53" s="32"/>
      <c r="G53" s="31">
        <v>4666</v>
      </c>
      <c r="H53" s="33"/>
      <c r="I53" s="34">
        <f>[1]อำเภอ!$BO$50</f>
        <v>19416</v>
      </c>
      <c r="J53" s="34"/>
      <c r="K53" s="35">
        <f>[1]อำเภอ!$BP$50</f>
        <v>4150.2698658686477</v>
      </c>
      <c r="L53" s="36"/>
      <c r="M53" s="30"/>
      <c r="N53" s="13" t="s">
        <v>90</v>
      </c>
    </row>
    <row r="54" spans="1:14" s="15" customFormat="1" ht="43.5" customHeight="1">
      <c r="B54" s="14" t="s">
        <v>13</v>
      </c>
      <c r="I54" s="14" t="s">
        <v>91</v>
      </c>
      <c r="J54" s="14"/>
    </row>
  </sheetData>
  <mergeCells count="20">
    <mergeCell ref="M4:N5"/>
    <mergeCell ref="A32:D33"/>
    <mergeCell ref="M32:N33"/>
    <mergeCell ref="E4:F4"/>
    <mergeCell ref="E5:F5"/>
    <mergeCell ref="G4:H4"/>
    <mergeCell ref="G5:H5"/>
    <mergeCell ref="I4:J4"/>
    <mergeCell ref="I5:J5"/>
    <mergeCell ref="K4:L4"/>
    <mergeCell ref="K5:L5"/>
    <mergeCell ref="E32:F32"/>
    <mergeCell ref="G32:H32"/>
    <mergeCell ref="I32:J32"/>
    <mergeCell ref="K32:L32"/>
    <mergeCell ref="E33:F33"/>
    <mergeCell ref="G33:H33"/>
    <mergeCell ref="I33:J33"/>
    <mergeCell ref="K33:L33"/>
    <mergeCell ref="A4:D5"/>
  </mergeCells>
  <phoneticPr fontId="2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2019-11-19T03:57:28Z</dcterms:modified>
</cp:coreProperties>
</file>