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nso\Desktop\ตย.รายงานไตรมาส4_2559\ตารางสถิติ Excel\"/>
    </mc:Choice>
  </mc:AlternateContent>
  <bookViews>
    <workbookView xWindow="-15" yWindow="30" windowWidth="10710" windowHeight="8010" tabRatio="152"/>
  </bookViews>
  <sheets>
    <sheet name="ตารางที่3" sheetId="16" r:id="rId1"/>
  </sheets>
  <calcPr calcId="162913"/>
</workbook>
</file>

<file path=xl/calcChain.xml><?xml version="1.0" encoding="utf-8"?>
<calcChain xmlns="http://schemas.openxmlformats.org/spreadsheetml/2006/main">
  <c r="C27" i="16" l="1"/>
  <c r="C12" i="16"/>
  <c r="D12" i="16"/>
  <c r="B12" i="16"/>
  <c r="B25" i="16" l="1"/>
  <c r="D33" i="16"/>
  <c r="C33" i="16"/>
  <c r="D34" i="16"/>
  <c r="C34" i="16"/>
  <c r="D35" i="16"/>
  <c r="C35" i="16"/>
  <c r="D36" i="16"/>
  <c r="C36" i="16"/>
  <c r="C16" i="16"/>
  <c r="D16" i="16"/>
  <c r="B16" i="16"/>
  <c r="B18" i="16"/>
  <c r="B19" i="16"/>
  <c r="B17" i="16"/>
  <c r="D15" i="16"/>
  <c r="C15" i="16" s="1"/>
  <c r="B15" i="16" s="1"/>
  <c r="B7" i="16"/>
  <c r="B8" i="16"/>
  <c r="B9" i="16"/>
  <c r="B10" i="16"/>
  <c r="B11" i="16"/>
  <c r="B13" i="16"/>
  <c r="B14" i="16"/>
  <c r="B20" i="16"/>
  <c r="B21" i="16"/>
  <c r="D26" i="16" l="1"/>
  <c r="D27" i="16"/>
  <c r="D28" i="16"/>
  <c r="D29" i="16"/>
  <c r="D30" i="16"/>
  <c r="D31" i="16"/>
  <c r="C26" i="16"/>
  <c r="C28" i="16"/>
  <c r="C29" i="16"/>
  <c r="C30" i="16"/>
  <c r="C31" i="16"/>
  <c r="B26" i="16"/>
  <c r="B27" i="16"/>
  <c r="B28" i="16"/>
  <c r="B29" i="16"/>
  <c r="B30" i="16"/>
  <c r="B31" i="16"/>
  <c r="B33" i="16"/>
  <c r="B34" i="16"/>
  <c r="B35" i="16"/>
  <c r="B36" i="16"/>
  <c r="D25" i="16"/>
  <c r="C25" i="16"/>
</calcChain>
</file>

<file path=xl/sharedStrings.xml><?xml version="1.0" encoding="utf-8"?>
<sst xmlns="http://schemas.openxmlformats.org/spreadsheetml/2006/main" count="52" uniqueCount="25">
  <si>
    <t>รวม</t>
  </si>
  <si>
    <t>ชาย</t>
  </si>
  <si>
    <t>หญิง</t>
  </si>
  <si>
    <t>ยอดรวม</t>
  </si>
  <si>
    <t>-</t>
  </si>
  <si>
    <t>ระดับการศึกษาที่สำเร็จ</t>
  </si>
  <si>
    <t>2.  ต่ำกว่าประถมศึกษา</t>
  </si>
  <si>
    <t>1.  ไม่มีการศึกษา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</si>
  <si>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</si>
  <si>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</si>
  <si>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</si>
  <si>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</si>
  <si>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</si>
  <si>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</si>
  <si>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</si>
  <si>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</si>
  <si>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</si>
  <si>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</si>
  <si>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</si>
  <si>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</si>
  <si>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 xml:space="preserve">                      จำนวน</t>
  </si>
  <si>
    <t xml:space="preserve">                         ร้อยละ</t>
  </si>
  <si>
    <t>b</t>
  </si>
  <si>
    <t>ตารางที่ 3  ประชากรอายุ 15 ปีขึ้นไปที่มีงานทำ จำแนกตามระดับการศึกษาที่สำเร็จและเพศ</t>
  </si>
  <si>
    <t xml:space="preserve">               ไตรมาสที่ 4/2559   จังหวัดนราธิวาส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</si>
</sst>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87" formatCode="#,##0.0"/>
    <numFmt numFmtId="188" formatCode="_-* #,##0_-;\-* #,##0_-;_-* &quot;-&quot;??_-;_-@_-"/>
  </numFmts>
  <fonts count="9">
    <font>
      <sz val="14"/>
      <name val="Cordia New"/>
      <charset val="222"/>
    </font>
    <font>
      <sz val="14"/>
      <name val="Cordia New"/>
      <charset val="222"/>
    </font>
    <font>
      <sz val="8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4"/>
      <color indexed="8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horizontal="center" vertical="center"/>
    </xf>
    <xf numFmtId="188" fontId="6" fillId="0" borderId="0" xfId="0" applyNumberFormat="1" applyFont="1" applyAlignment="1">
      <alignment horizontal="right" wrapText="1"/>
    </xf>
    <xf numFmtId="0" fontId="5" fillId="0" borderId="0" xfId="0" applyFont="1" applyAlignment="1">
      <alignment vertical="center"/>
    </xf>
    <xf numFmtId="3" fontId="6" fillId="0" borderId="0" xfId="0" applyNumberFormat="1" applyFont="1" applyAlignment="1">
      <alignment horizontal="right" vertical="center"/>
    </xf>
    <xf numFmtId="3" fontId="5" fillId="0" borderId="0" xfId="0" applyNumberFormat="1" applyFont="1" applyAlignment="1">
      <alignment horizontal="right"/>
    </xf>
    <xf numFmtId="0" fontId="7" fillId="0" borderId="0" xfId="0" applyFont="1" applyBorder="1" applyAlignment="1">
      <alignment vertical="center"/>
    </xf>
    <xf numFmtId="0" fontId="5" fillId="0" borderId="0" xfId="0" applyFont="1" applyAlignment="1" applyProtection="1">
      <alignment horizontal="left" vertical="center"/>
    </xf>
    <xf numFmtId="0" fontId="5" fillId="0" borderId="0" xfId="0" applyFont="1" applyBorder="1" applyAlignment="1" applyProtection="1">
      <alignment horizontal="left" vertical="center"/>
    </xf>
    <xf numFmtId="187" fontId="5" fillId="0" borderId="0" xfId="0" applyNumberFormat="1" applyFont="1" applyBorder="1" applyAlignment="1" applyProtection="1">
      <alignment horizontal="left" vertical="center"/>
    </xf>
    <xf numFmtId="2" fontId="6" fillId="0" borderId="0" xfId="0" applyNumberFormat="1" applyFont="1"/>
    <xf numFmtId="2" fontId="6" fillId="0" borderId="0" xfId="0" applyNumberFormat="1" applyFont="1" applyBorder="1" applyAlignment="1">
      <alignment horizontal="right" vertical="center"/>
    </xf>
    <xf numFmtId="2" fontId="5" fillId="0" borderId="0" xfId="0" applyNumberFormat="1" applyFont="1" applyFill="1" applyBorder="1" applyAlignment="1">
      <alignment horizontal="right"/>
    </xf>
    <xf numFmtId="0" fontId="5" fillId="0" borderId="2" xfId="0" applyFont="1" applyBorder="1" applyAlignment="1" applyProtection="1">
      <alignment horizontal="left" vertical="center"/>
    </xf>
    <xf numFmtId="2" fontId="5" fillId="0" borderId="2" xfId="0" applyNumberFormat="1" applyFont="1" applyFill="1" applyBorder="1" applyAlignment="1">
      <alignment horizontal="right"/>
    </xf>
    <xf numFmtId="0" fontId="8" fillId="0" borderId="0" xfId="0" applyFont="1"/>
    <xf numFmtId="2" fontId="4" fillId="0" borderId="0" xfId="0" applyNumberFormat="1" applyFont="1"/>
    <xf numFmtId="0" fontId="4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4" fillId="0" borderId="0" xfId="0" applyNumberFormat="1" applyFont="1"/>
    <xf numFmtId="188" fontId="5" fillId="0" borderId="0" xfId="1" applyNumberFormat="1" applyFont="1" applyAlignment="1">
      <alignment horizontal="right" vertical="center" wrapText="1"/>
    </xf>
    <xf numFmtId="3" fontId="5" fillId="0" borderId="0" xfId="0" applyNumberFormat="1" applyFont="1" applyAlignment="1">
      <alignment horizontal="right" vertical="center"/>
    </xf>
    <xf numFmtId="188" fontId="5" fillId="0" borderId="0" xfId="0" applyNumberFormat="1" applyFont="1" applyAlignment="1">
      <alignment horizontal="right" wrapText="1"/>
    </xf>
    <xf numFmtId="3" fontId="5" fillId="0" borderId="0" xfId="0" applyNumberFormat="1" applyFont="1" applyBorder="1" applyAlignment="1">
      <alignment horizontal="right"/>
    </xf>
    <xf numFmtId="3" fontId="6" fillId="0" borderId="0" xfId="0" applyNumberFormat="1" applyFont="1" applyBorder="1" applyAlignment="1">
      <alignment horizontal="right"/>
    </xf>
    <xf numFmtId="0" fontId="3" fillId="0" borderId="0" xfId="0" applyFont="1" applyAlignment="1">
      <alignment horizontal="left"/>
    </xf>
    <xf numFmtId="0" fontId="6" fillId="0" borderId="3" xfId="0" applyFont="1" applyBorder="1" applyAlignment="1">
      <alignment horizontal="center"/>
    </xf>
    <xf numFmtId="0" fontId="6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1600200</xdr:colOff>
      <xdr:row>0</xdr:row>
      <xdr:rowOff>0</xdr:rowOff>
    </xdr:to>
    <xdr:sp macro="" textlink="">
      <xdr:nvSpPr>
        <xdr:cNvPr id="18433" name="Text Box 1"/>
        <xdr:cNvSpPr txBox="1">
          <a:spLocks noChangeArrowheads="1"/>
        </xdr:cNvSpPr>
      </xdr:nvSpPr>
      <xdr:spPr bwMode="auto">
        <a:xfrm>
          <a:off x="16097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1600200</xdr:colOff>
      <xdr:row>0</xdr:row>
      <xdr:rowOff>0</xdr:rowOff>
    </xdr:to>
    <xdr:sp macro="" textlink="">
      <xdr:nvSpPr>
        <xdr:cNvPr id="18966" name="Line 2"/>
        <xdr:cNvSpPr>
          <a:spLocks noChangeShapeType="1"/>
        </xdr:cNvSpPr>
      </xdr:nvSpPr>
      <xdr:spPr bwMode="auto">
        <a:xfrm>
          <a:off x="16383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18435" name="Text Box 3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18968" name="Line 4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18437" name="Text Box 5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0"/>
  <sheetViews>
    <sheetView showGridLines="0" tabSelected="1" workbookViewId="0"/>
  </sheetViews>
  <sheetFormatPr defaultColWidth="9.09765625" defaultRowHeight="26.25" customHeight="1"/>
  <cols>
    <col min="1" max="1" width="34.69921875" style="1" customWidth="1"/>
    <col min="2" max="4" width="12" style="2" customWidth="1"/>
    <col min="5" max="16384" width="9.09765625" style="2"/>
  </cols>
  <sheetData>
    <row r="1" spans="1:10" ht="28.5" customHeight="1">
      <c r="A1" s="1" t="s">
        <v>23</v>
      </c>
    </row>
    <row r="2" spans="1:10" s="1" customFormat="1" ht="24.75" customHeight="1">
      <c r="A2" s="32" t="s">
        <v>24</v>
      </c>
      <c r="B2" s="32"/>
      <c r="C2" s="3"/>
      <c r="D2" s="3"/>
    </row>
    <row r="3" spans="1:10" ht="5.25" customHeight="1">
      <c r="A3" s="1" t="s">
        <v>22</v>
      </c>
    </row>
    <row r="4" spans="1:10" s="7" customFormat="1" ht="26.25" customHeight="1">
      <c r="A4" s="4" t="s">
        <v>5</v>
      </c>
      <c r="B4" s="5" t="s">
        <v>0</v>
      </c>
      <c r="C4" s="5" t="s">
        <v>1</v>
      </c>
      <c r="D4" s="5" t="s">
        <v>2</v>
      </c>
    </row>
    <row r="5" spans="1:10" s="7" customFormat="1" ht="24" customHeight="1">
      <c r="B5" s="33" t="s">
        <v>20</v>
      </c>
      <c r="C5" s="33"/>
      <c r="D5" s="33"/>
    </row>
    <row r="6" spans="1:10" s="10" customFormat="1" ht="21" customHeight="1">
      <c r="A6" s="8" t="s">
        <v>3</v>
      </c>
      <c r="B6" s="31">
        <v>322355.09999999998</v>
      </c>
      <c r="C6" s="31">
        <v>185493.61</v>
      </c>
      <c r="D6" s="31">
        <v>136861.5</v>
      </c>
    </row>
    <row r="7" spans="1:10" s="10" customFormat="1" ht="6" customHeight="1">
      <c r="A7" s="8"/>
      <c r="B7" s="9">
        <f t="shared" ref="B7:B21" si="0">SUM(C7:D7)</f>
        <v>0</v>
      </c>
      <c r="C7" s="11"/>
      <c r="D7" s="12"/>
    </row>
    <row r="8" spans="1:10" s="10" customFormat="1" ht="21" customHeight="1">
      <c r="A8" s="13" t="s">
        <v>7</v>
      </c>
      <c r="B8" s="29">
        <f t="shared" si="0"/>
        <v>31783.040000000001</v>
      </c>
      <c r="C8" s="30">
        <v>14636.53</v>
      </c>
      <c r="D8" s="30">
        <v>17146.509999999998</v>
      </c>
      <c r="F8" s="24"/>
      <c r="G8" s="24"/>
      <c r="H8" s="24"/>
      <c r="I8" s="24"/>
      <c r="J8" s="24"/>
    </row>
    <row r="9" spans="1:10" s="10" customFormat="1" ht="21" customHeight="1">
      <c r="A9" s="10" t="s">
        <v>6</v>
      </c>
      <c r="B9" s="29">
        <f t="shared" si="0"/>
        <v>30129.78</v>
      </c>
      <c r="C9" s="30">
        <v>17313.11</v>
      </c>
      <c r="D9" s="30">
        <v>12816.67</v>
      </c>
      <c r="F9" s="25"/>
      <c r="G9" s="25"/>
      <c r="H9" s="25"/>
      <c r="I9" s="25"/>
      <c r="J9" s="25"/>
    </row>
    <row r="10" spans="1:10" s="10" customFormat="1" ht="21" customHeight="1">
      <c r="A10" s="14" t="s">
        <v>8</v>
      </c>
      <c r="B10" s="29">
        <f t="shared" si="0"/>
        <v>137307.82</v>
      </c>
      <c r="C10" s="30">
        <v>85330.99</v>
      </c>
      <c r="D10" s="30">
        <v>51976.83</v>
      </c>
    </row>
    <row r="11" spans="1:10" s="10" customFormat="1" ht="21" customHeight="1">
      <c r="A11" s="14" t="s">
        <v>9</v>
      </c>
      <c r="B11" s="29">
        <f t="shared" si="0"/>
        <v>42147.130000000005</v>
      </c>
      <c r="C11" s="30">
        <v>26869.200000000001</v>
      </c>
      <c r="D11" s="30">
        <v>15277.93</v>
      </c>
    </row>
    <row r="12" spans="1:10" s="3" customFormat="1" ht="21" customHeight="1">
      <c r="A12" s="10" t="s">
        <v>10</v>
      </c>
      <c r="B12" s="29">
        <f>SUM(B13:B15)</f>
        <v>41131.719999999994</v>
      </c>
      <c r="C12" s="29">
        <f t="shared" ref="C12:D12" si="1">SUM(C13:C15)</f>
        <v>23477.550000000003</v>
      </c>
      <c r="D12" s="29">
        <f t="shared" si="1"/>
        <v>17654.169999999998</v>
      </c>
    </row>
    <row r="13" spans="1:10" s="3" customFormat="1" ht="21" customHeight="1">
      <c r="A13" s="15" t="s">
        <v>11</v>
      </c>
      <c r="B13" s="29">
        <f t="shared" si="0"/>
        <v>38892.229999999996</v>
      </c>
      <c r="C13" s="30">
        <v>21863.47</v>
      </c>
      <c r="D13" s="30">
        <v>17028.759999999998</v>
      </c>
    </row>
    <row r="14" spans="1:10" s="3" customFormat="1" ht="21" customHeight="1">
      <c r="A14" s="15" t="s">
        <v>12</v>
      </c>
      <c r="B14" s="29">
        <f t="shared" si="0"/>
        <v>2239.4899999999998</v>
      </c>
      <c r="C14" s="30">
        <v>1614.08</v>
      </c>
      <c r="D14" s="30">
        <v>625.41</v>
      </c>
    </row>
    <row r="15" spans="1:10" s="3" customFormat="1" ht="21" customHeight="1">
      <c r="A15" s="16" t="s">
        <v>13</v>
      </c>
      <c r="B15" s="29">
        <f t="shared" si="0"/>
        <v>0</v>
      </c>
      <c r="C15" s="29">
        <f t="shared" ref="C15" si="2">SUM(D15:E15)</f>
        <v>0</v>
      </c>
      <c r="D15" s="29">
        <f t="shared" ref="D15" si="3">SUM(E15:F15)</f>
        <v>0</v>
      </c>
    </row>
    <row r="16" spans="1:10" s="3" customFormat="1" ht="21" customHeight="1">
      <c r="A16" s="10" t="s">
        <v>14</v>
      </c>
      <c r="B16" s="29">
        <f>SUM(B17:B19)</f>
        <v>39855.599999999999</v>
      </c>
      <c r="C16" s="29">
        <f t="shared" ref="C16:D16" si="4">SUM(C17:C19)</f>
        <v>17866.22</v>
      </c>
      <c r="D16" s="29">
        <f t="shared" si="4"/>
        <v>21989.379999999997</v>
      </c>
    </row>
    <row r="17" spans="1:19" s="10" customFormat="1" ht="21" customHeight="1">
      <c r="A17" s="16" t="s">
        <v>15</v>
      </c>
      <c r="B17" s="29">
        <f>SUM(C17:D17)</f>
        <v>22768.86</v>
      </c>
      <c r="C17" s="30">
        <v>9818.56</v>
      </c>
      <c r="D17" s="30">
        <v>12950.3</v>
      </c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</row>
    <row r="18" spans="1:19" s="10" customFormat="1" ht="21" customHeight="1">
      <c r="A18" s="16" t="s">
        <v>16</v>
      </c>
      <c r="B18" s="29">
        <f t="shared" ref="B18:B19" si="5">SUM(C18:D18)</f>
        <v>5513.37</v>
      </c>
      <c r="C18" s="30">
        <v>4101.62</v>
      </c>
      <c r="D18" s="30">
        <v>1411.75</v>
      </c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</row>
    <row r="19" spans="1:19" s="10" customFormat="1" ht="21" customHeight="1">
      <c r="A19" s="16" t="s">
        <v>17</v>
      </c>
      <c r="B19" s="29">
        <f t="shared" si="5"/>
        <v>11573.369999999999</v>
      </c>
      <c r="C19" s="30">
        <v>3946.04</v>
      </c>
      <c r="D19" s="30">
        <v>7627.33</v>
      </c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</row>
    <row r="20" spans="1:19" s="10" customFormat="1" ht="21" customHeight="1">
      <c r="A20" s="15" t="s">
        <v>18</v>
      </c>
      <c r="B20" s="29">
        <f t="shared" si="0"/>
        <v>0</v>
      </c>
      <c r="C20" s="27" t="s">
        <v>4</v>
      </c>
      <c r="D20" s="28" t="s">
        <v>4</v>
      </c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</row>
    <row r="21" spans="1:19" s="10" customFormat="1" ht="21" customHeight="1">
      <c r="A21" s="15" t="s">
        <v>19</v>
      </c>
      <c r="B21" s="29">
        <f t="shared" si="0"/>
        <v>0</v>
      </c>
      <c r="C21" s="27" t="s">
        <v>4</v>
      </c>
      <c r="D21" s="28" t="s">
        <v>4</v>
      </c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</row>
    <row r="22" spans="1:19" s="3" customFormat="1" ht="21" customHeight="1">
      <c r="B22" s="34" t="s">
        <v>21</v>
      </c>
      <c r="C22" s="34"/>
      <c r="D22" s="34"/>
    </row>
    <row r="23" spans="1:19" s="3" customFormat="1" ht="21" customHeight="1">
      <c r="A23" s="6" t="s">
        <v>3</v>
      </c>
      <c r="B23" s="17">
        <v>100</v>
      </c>
      <c r="C23" s="18">
        <v>100</v>
      </c>
      <c r="D23" s="18">
        <v>100</v>
      </c>
    </row>
    <row r="24" spans="1:19" s="3" customFormat="1" ht="6" customHeight="1">
      <c r="A24" s="6"/>
      <c r="C24" s="18"/>
      <c r="D24" s="18"/>
    </row>
    <row r="25" spans="1:19" s="3" customFormat="1" ht="21" customHeight="1">
      <c r="A25" s="13" t="s">
        <v>7</v>
      </c>
      <c r="B25" s="19">
        <f>SUM(B8/B$6)*100</f>
        <v>9.8596361590060155</v>
      </c>
      <c r="C25" s="19">
        <f t="shared" ref="C25:D25" si="6">SUM(C8/C$6)*100</f>
        <v>7.8905844788939099</v>
      </c>
      <c r="D25" s="19">
        <f t="shared" si="6"/>
        <v>12.528366268088542</v>
      </c>
    </row>
    <row r="26" spans="1:19" s="3" customFormat="1" ht="21" customHeight="1">
      <c r="A26" s="3" t="s">
        <v>6</v>
      </c>
      <c r="B26" s="19">
        <f t="shared" ref="B26:D26" si="7">SUM(B9/B$6)*100</f>
        <v>9.3467669659949539</v>
      </c>
      <c r="C26" s="19">
        <f t="shared" si="7"/>
        <v>9.3335344543674594</v>
      </c>
      <c r="D26" s="19">
        <f t="shared" si="7"/>
        <v>9.364700810673563</v>
      </c>
    </row>
    <row r="27" spans="1:19" s="3" customFormat="1" ht="21" customHeight="1">
      <c r="A27" s="14" t="s">
        <v>8</v>
      </c>
      <c r="B27" s="19">
        <f t="shared" ref="B27:D27" si="8">SUM(B10/B$6)*100</f>
        <v>42.595206342322491</v>
      </c>
      <c r="C27" s="19">
        <f>SUM(C10/C$6)*100</f>
        <v>46.002118347904279</v>
      </c>
      <c r="D27" s="19">
        <f t="shared" si="8"/>
        <v>37.977685470347758</v>
      </c>
    </row>
    <row r="28" spans="1:19" s="3" customFormat="1" ht="21" customHeight="1">
      <c r="A28" s="14" t="s">
        <v>9</v>
      </c>
      <c r="B28" s="19">
        <f t="shared" ref="B28:D28" si="9">SUM(B11/B$6)*100</f>
        <v>13.074752035875967</v>
      </c>
      <c r="C28" s="19">
        <f t="shared" si="9"/>
        <v>14.4852429148368</v>
      </c>
      <c r="D28" s="19">
        <f t="shared" si="9"/>
        <v>11.163059004906421</v>
      </c>
    </row>
    <row r="29" spans="1:19" s="3" customFormat="1" ht="21" customHeight="1">
      <c r="A29" s="3" t="s">
        <v>10</v>
      </c>
      <c r="B29" s="19">
        <f t="shared" ref="B29:D29" si="10">SUM(B12/B$6)*100</f>
        <v>12.759754692883716</v>
      </c>
      <c r="C29" s="19">
        <f t="shared" si="10"/>
        <v>12.656797180237101</v>
      </c>
      <c r="D29" s="19">
        <f t="shared" si="10"/>
        <v>12.8992960036241</v>
      </c>
    </row>
    <row r="30" spans="1:19" s="3" customFormat="1" ht="21" customHeight="1">
      <c r="A30" s="15" t="s">
        <v>11</v>
      </c>
      <c r="B30" s="19">
        <f t="shared" ref="B30:D30" si="11">SUM(B13/B$6)*100</f>
        <v>12.065027046260475</v>
      </c>
      <c r="C30" s="19">
        <f t="shared" si="11"/>
        <v>11.786643216442876</v>
      </c>
      <c r="D30" s="19">
        <f t="shared" si="11"/>
        <v>12.442330385097341</v>
      </c>
    </row>
    <row r="31" spans="1:19" s="3" customFormat="1" ht="21" customHeight="1">
      <c r="A31" s="15" t="s">
        <v>12</v>
      </c>
      <c r="B31" s="19">
        <f t="shared" ref="B31:D31" si="12">SUM(B14/B$6)*100</f>
        <v>0.69472764662324249</v>
      </c>
      <c r="C31" s="19">
        <f t="shared" si="12"/>
        <v>0.87015396379422449</v>
      </c>
      <c r="D31" s="19">
        <f t="shared" si="12"/>
        <v>0.45696561852675877</v>
      </c>
    </row>
    <row r="32" spans="1:19" s="3" customFormat="1" ht="21" customHeight="1">
      <c r="A32" s="16" t="s">
        <v>13</v>
      </c>
      <c r="B32" s="19" t="s">
        <v>4</v>
      </c>
      <c r="C32" s="19" t="s">
        <v>4</v>
      </c>
      <c r="D32" s="19" t="s">
        <v>4</v>
      </c>
    </row>
    <row r="33" spans="1:19" s="3" customFormat="1" ht="21" customHeight="1">
      <c r="A33" s="3" t="s">
        <v>14</v>
      </c>
      <c r="B33" s="19">
        <f t="shared" ref="B33" si="13">SUM(B16/B$6)*100</f>
        <v>12.363880701747854</v>
      </c>
      <c r="C33" s="19">
        <f t="shared" ref="C33:D36" si="14">SUM(C16/C$6)*100</f>
        <v>9.6317172327391773</v>
      </c>
      <c r="D33" s="19">
        <f t="shared" si="14"/>
        <v>16.066885135702879</v>
      </c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</row>
    <row r="34" spans="1:19" s="3" customFormat="1" ht="21" customHeight="1">
      <c r="A34" s="16" t="s">
        <v>15</v>
      </c>
      <c r="B34" s="19">
        <f t="shared" ref="B34" si="15">SUM(B17/B$6)*100</f>
        <v>7.063285178363861</v>
      </c>
      <c r="C34" s="19">
        <f t="shared" si="14"/>
        <v>5.293206596173313</v>
      </c>
      <c r="D34" s="19">
        <f t="shared" si="14"/>
        <v>9.46233966455139</v>
      </c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</row>
    <row r="35" spans="1:19" s="3" customFormat="1" ht="21" customHeight="1">
      <c r="A35" s="16" t="s">
        <v>16</v>
      </c>
      <c r="B35" s="19">
        <f t="shared" ref="B35" si="16">SUM(B18/B$6)*100</f>
        <v>1.7103405530112601</v>
      </c>
      <c r="C35" s="19">
        <f t="shared" si="14"/>
        <v>2.211192072869788</v>
      </c>
      <c r="D35" s="19">
        <f t="shared" si="14"/>
        <v>1.0315172638031878</v>
      </c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</row>
    <row r="36" spans="1:19" s="3" customFormat="1" ht="21" customHeight="1">
      <c r="A36" s="16" t="s">
        <v>17</v>
      </c>
      <c r="B36" s="19">
        <f t="shared" ref="B36" si="17">SUM(B19/B$6)*100</f>
        <v>3.5902549703727344</v>
      </c>
      <c r="C36" s="19">
        <f t="shared" si="14"/>
        <v>2.1273185636960759</v>
      </c>
      <c r="D36" s="19">
        <f t="shared" si="14"/>
        <v>5.5730282073483046</v>
      </c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</row>
    <row r="37" spans="1:19" s="3" customFormat="1" ht="20.25" customHeight="1">
      <c r="A37" s="15" t="s">
        <v>18</v>
      </c>
      <c r="B37" s="19" t="s">
        <v>4</v>
      </c>
      <c r="C37" s="19" t="s">
        <v>4</v>
      </c>
      <c r="D37" s="19" t="s">
        <v>4</v>
      </c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</row>
    <row r="38" spans="1:19" s="3" customFormat="1" ht="20.25" customHeight="1">
      <c r="A38" s="20" t="s">
        <v>19</v>
      </c>
      <c r="B38" s="21" t="s">
        <v>4</v>
      </c>
      <c r="C38" s="21" t="s">
        <v>4</v>
      </c>
      <c r="D38" s="21" t="s">
        <v>4</v>
      </c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</row>
    <row r="39" spans="1:19" ht="21" customHeight="1">
      <c r="A39" s="22"/>
      <c r="B39" s="23"/>
      <c r="C39" s="23"/>
      <c r="D39" s="23"/>
    </row>
    <row r="40" spans="1:19" ht="26.25" customHeight="1">
      <c r="B40" s="26"/>
    </row>
  </sheetData>
  <mergeCells count="3">
    <mergeCell ref="A2:B2"/>
    <mergeCell ref="B5:D5"/>
    <mergeCell ref="B22:D22"/>
  </mergeCells>
  <phoneticPr fontId="2" type="noConversion"/>
  <printOptions horizontalCentered="1"/>
  <pageMargins left="0.59055118110236227" right="0.19685039370078741" top="0.59055118110236227" bottom="0.19685039370078741" header="0.51181102362204722" footer="0.19685039370078741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ตารางที่3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nso</cp:lastModifiedBy>
  <cp:lastPrinted>2017-01-04T06:36:44Z</cp:lastPrinted>
  <dcterms:created xsi:type="dcterms:W3CDTF">2000-11-20T04:06:35Z</dcterms:created>
  <dcterms:modified xsi:type="dcterms:W3CDTF">2017-01-04T06:38:21Z</dcterms:modified>
</cp:coreProperties>
</file>