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1159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4" i="1" l="1"/>
  <c r="D14" i="1"/>
  <c r="C10" i="1"/>
  <c r="D10" i="1"/>
  <c r="B14" i="1"/>
  <c r="B10" i="1"/>
  <c r="B5" i="1" l="1"/>
  <c r="B29" i="1" s="1"/>
  <c r="C5" i="1"/>
  <c r="C25" i="1" s="1"/>
  <c r="D5" i="1"/>
  <c r="D25" i="1" l="1"/>
  <c r="C29" i="1"/>
  <c r="C21" i="1"/>
  <c r="C23" i="1"/>
  <c r="C27" i="1"/>
  <c r="C31" i="1"/>
  <c r="C24" i="1"/>
  <c r="C32" i="1"/>
  <c r="C22" i="1"/>
  <c r="C26" i="1"/>
  <c r="C30" i="1"/>
  <c r="B23" i="1"/>
  <c r="B27" i="1"/>
  <c r="B31" i="1"/>
  <c r="B32" i="1"/>
  <c r="B22" i="1"/>
  <c r="B26" i="1"/>
  <c r="B21" i="1"/>
  <c r="B24" i="1"/>
  <c r="B30" i="1"/>
  <c r="D22" i="1"/>
  <c r="D26" i="1"/>
  <c r="D31" i="1"/>
  <c r="D23" i="1"/>
  <c r="D27" i="1"/>
  <c r="D32" i="1"/>
  <c r="D30" i="1"/>
  <c r="D24" i="1"/>
  <c r="D21" i="1"/>
  <c r="B25" i="1"/>
  <c r="D29" i="1"/>
  <c r="D20" i="1" l="1"/>
  <c r="B20" i="1"/>
  <c r="C20" i="1"/>
</calcChain>
</file>

<file path=xl/sharedStrings.xml><?xml version="1.0" encoding="utf-8"?>
<sst xmlns="http://schemas.openxmlformats.org/spreadsheetml/2006/main" count="48" uniqueCount="25">
  <si>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</si>
  <si>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</si>
  <si>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</si>
  <si>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</si>
  <si>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</si>
  <si>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</si>
  <si>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</si>
  <si>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</si>
  <si>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</si>
  <si>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</si>
  <si>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</si>
  <si>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</si>
  <si>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</si>
  <si>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</si>
  <si>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</si>
  <si>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</si>
  <si>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</si>
  <si>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</si>
  <si>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</si>
  <si>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</si>
  <si>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</si>
  <si>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</si>
  <si>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>..</t>
  </si>
  <si>
    <t>หมายเหตุ : ..มีค่าน้อยกว่า 0.1</t>
  </si>
  <si>
    <t>พฤศจิกายน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</si>
</sst>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activeCell="K6" sqref="K6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4" ht="21.2" customHeight="1" x14ac:dyDescent="0.2">
      <c r="A1" s="1" t="s">
        <v>21</v>
      </c>
      <c r="B1" s="2"/>
      <c r="C1" s="5"/>
      <c r="D1" s="5"/>
    </row>
    <row r="2" spans="1:4" ht="21.2" customHeight="1" x14ac:dyDescent="0.2">
      <c r="A2" s="24" t="s">
        <v>24</v>
      </c>
      <c r="B2" s="2"/>
      <c r="C2" s="5"/>
      <c r="D2" s="5"/>
    </row>
    <row r="3" spans="1:4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4" ht="21.2" customHeight="1" x14ac:dyDescent="0.2">
      <c r="A4" s="4"/>
      <c r="B4" s="26" t="s">
        <v>4</v>
      </c>
      <c r="C4" s="26"/>
      <c r="D4" s="26"/>
    </row>
    <row r="5" spans="1:4" ht="21.2" customHeight="1" x14ac:dyDescent="0.2">
      <c r="A5" s="8" t="s">
        <v>5</v>
      </c>
      <c r="B5" s="17">
        <f>SUM(B6,B7,B8,B9,B10,B14,B18)</f>
        <v>227976.49</v>
      </c>
      <c r="C5" s="17">
        <f>SUM(C6,C7,C8,C9,C10,C14,C18)</f>
        <v>129926.98</v>
      </c>
      <c r="D5" s="17">
        <f>SUM(D6,D7,D8,D9,D10,D14,D18)</f>
        <v>98049.53</v>
      </c>
    </row>
    <row r="6" spans="1:4" ht="21.2" customHeight="1" x14ac:dyDescent="0.3">
      <c r="A6" s="9" t="s">
        <v>6</v>
      </c>
      <c r="B6" s="18">
        <v>1373.72</v>
      </c>
      <c r="C6" s="18">
        <v>697.12</v>
      </c>
      <c r="D6" s="18">
        <v>676.6</v>
      </c>
    </row>
    <row r="7" spans="1:4" ht="21.2" customHeight="1" x14ac:dyDescent="0.3">
      <c r="A7" s="10" t="s">
        <v>7</v>
      </c>
      <c r="B7" s="18">
        <v>58382.080000000002</v>
      </c>
      <c r="C7" s="18">
        <v>32198.560000000001</v>
      </c>
      <c r="D7" s="18">
        <v>26183.53</v>
      </c>
    </row>
    <row r="8" spans="1:4" ht="21.2" customHeight="1" x14ac:dyDescent="0.3">
      <c r="A8" s="9" t="s">
        <v>8</v>
      </c>
      <c r="B8" s="18">
        <v>82298.17</v>
      </c>
      <c r="C8" s="18">
        <v>46637.81</v>
      </c>
      <c r="D8" s="18">
        <v>35660.36</v>
      </c>
    </row>
    <row r="9" spans="1:4" ht="21.2" customHeight="1" x14ac:dyDescent="0.3">
      <c r="A9" s="11" t="s">
        <v>9</v>
      </c>
      <c r="B9" s="18">
        <v>35431.53</v>
      </c>
      <c r="C9" s="18">
        <v>22398.93</v>
      </c>
      <c r="D9" s="18">
        <v>13032.6</v>
      </c>
    </row>
    <row r="10" spans="1:4" ht="21.2" customHeight="1" x14ac:dyDescent="0.2">
      <c r="A10" s="11" t="s">
        <v>10</v>
      </c>
      <c r="B10" s="19">
        <f>SUM(B11:B13)</f>
        <v>24130.52</v>
      </c>
      <c r="C10" s="19">
        <f t="shared" ref="C10:D10" si="0">SUM(C11:C13)</f>
        <v>13318.79</v>
      </c>
      <c r="D10" s="19">
        <f t="shared" si="0"/>
        <v>10811.730000000001</v>
      </c>
    </row>
    <row r="11" spans="1:4" ht="21.2" customHeight="1" x14ac:dyDescent="0.3">
      <c r="A11" s="12" t="s">
        <v>11</v>
      </c>
      <c r="B11" s="18">
        <v>21270.61</v>
      </c>
      <c r="C11" s="18">
        <v>11208.16</v>
      </c>
      <c r="D11" s="18">
        <v>10062.450000000001</v>
      </c>
    </row>
    <row r="12" spans="1:4" ht="21.2" customHeight="1" x14ac:dyDescent="0.3">
      <c r="A12" s="12" t="s">
        <v>12</v>
      </c>
      <c r="B12" s="18">
        <v>2859.91</v>
      </c>
      <c r="C12" s="18">
        <v>2110.63</v>
      </c>
      <c r="D12" s="18">
        <v>749.28</v>
      </c>
    </row>
    <row r="13" spans="1:4" ht="21.2" customHeight="1" x14ac:dyDescent="0.3">
      <c r="A13" s="12" t="s">
        <v>13</v>
      </c>
      <c r="B13" s="18" t="s">
        <v>18</v>
      </c>
      <c r="C13" s="18" t="s">
        <v>18</v>
      </c>
      <c r="D13" s="20" t="s">
        <v>18</v>
      </c>
    </row>
    <row r="14" spans="1:4" ht="21.2" customHeight="1" x14ac:dyDescent="0.2">
      <c r="A14" s="12" t="s">
        <v>14</v>
      </c>
      <c r="B14" s="19">
        <f>SUM(B15:B17)</f>
        <v>26281.25</v>
      </c>
      <c r="C14" s="19">
        <f t="shared" ref="C14:D14" si="1">SUM(C15:C17)</f>
        <v>14596.550000000001</v>
      </c>
      <c r="D14" s="19">
        <f t="shared" si="1"/>
        <v>11684.71</v>
      </c>
    </row>
    <row r="15" spans="1:4" ht="21.2" customHeight="1" x14ac:dyDescent="0.3">
      <c r="A15" s="13" t="s">
        <v>15</v>
      </c>
      <c r="B15" s="18">
        <v>12945.53</v>
      </c>
      <c r="C15" s="18">
        <v>7554.07</v>
      </c>
      <c r="D15" s="18">
        <v>5391.46</v>
      </c>
    </row>
    <row r="16" spans="1:4" ht="21.2" customHeight="1" x14ac:dyDescent="0.3">
      <c r="A16" s="13" t="s">
        <v>16</v>
      </c>
      <c r="B16" s="18">
        <v>8209.43</v>
      </c>
      <c r="C16" s="18">
        <v>6099.47</v>
      </c>
      <c r="D16" s="18">
        <v>2109.9699999999998</v>
      </c>
    </row>
    <row r="17" spans="1:4" ht="21.2" customHeight="1" x14ac:dyDescent="0.3">
      <c r="A17" s="12" t="s">
        <v>13</v>
      </c>
      <c r="B17" s="18">
        <v>5126.29</v>
      </c>
      <c r="C17" s="18">
        <v>943.01</v>
      </c>
      <c r="D17" s="18">
        <v>4183.28</v>
      </c>
    </row>
    <row r="18" spans="1:4" ht="21.2" customHeight="1" x14ac:dyDescent="0.3">
      <c r="A18" s="12" t="s">
        <v>19</v>
      </c>
      <c r="B18" s="18">
        <v>79.22</v>
      </c>
      <c r="C18" s="18">
        <v>79.22</v>
      </c>
      <c r="D18" s="18" t="s">
        <v>18</v>
      </c>
    </row>
    <row r="19" spans="1:4" ht="21.2" customHeight="1" x14ac:dyDescent="0.2">
      <c r="A19" s="4"/>
      <c r="B19" s="26" t="s">
        <v>17</v>
      </c>
      <c r="C19" s="26"/>
      <c r="D19" s="26"/>
    </row>
    <row r="20" spans="1:4" ht="21.2" customHeight="1" x14ac:dyDescent="0.2">
      <c r="A20" s="8" t="s">
        <v>5</v>
      </c>
      <c r="B20" s="21">
        <f>SUM(B21,B22,B23,B24,B25,B29,B33)</f>
        <v>99.965250802834987</v>
      </c>
      <c r="C20" s="21">
        <f>SUM(C21,C22,C23,C24,C25,C29,C33)</f>
        <v>99.939027290559665</v>
      </c>
      <c r="D20" s="21">
        <f>SUM(D21,D22,D23,D24,D25,D29,D33)</f>
        <v>100</v>
      </c>
    </row>
    <row r="21" spans="1:4" ht="21.2" customHeight="1" x14ac:dyDescent="0.2">
      <c r="A21" s="9" t="s">
        <v>6</v>
      </c>
      <c r="B21" s="22">
        <f>(B6*100)/$B$5</f>
        <v>0.60257090544731173</v>
      </c>
      <c r="C21" s="22">
        <f>(C6*100)/$C$5</f>
        <v>0.53654752846560427</v>
      </c>
      <c r="D21" s="22">
        <f>(D6*100)/$D$5</f>
        <v>0.6900594016105942</v>
      </c>
    </row>
    <row r="22" spans="1:4" ht="21.2" customHeight="1" x14ac:dyDescent="0.2">
      <c r="A22" s="10" t="s">
        <v>7</v>
      </c>
      <c r="B22" s="22">
        <f t="shared" ref="B22:B32" si="2">(B7*100)/$B$5</f>
        <v>25.608816066954976</v>
      </c>
      <c r="C22" s="22">
        <f t="shared" ref="C22:C32" si="3">(C7*100)/$C$5</f>
        <v>24.782042959822512</v>
      </c>
      <c r="D22" s="22">
        <f t="shared" ref="D22:D32" si="4">(D7*100)/$D$5</f>
        <v>26.704391137825954</v>
      </c>
    </row>
    <row r="23" spans="1:4" ht="21.2" customHeight="1" x14ac:dyDescent="0.2">
      <c r="A23" s="9" t="s">
        <v>8</v>
      </c>
      <c r="B23" s="22">
        <f t="shared" si="2"/>
        <v>36.099410952418822</v>
      </c>
      <c r="C23" s="22">
        <f t="shared" si="3"/>
        <v>35.895400631954963</v>
      </c>
      <c r="D23" s="22">
        <f t="shared" si="4"/>
        <v>36.36974088504045</v>
      </c>
    </row>
    <row r="24" spans="1:4" ht="21.2" customHeight="1" x14ac:dyDescent="0.2">
      <c r="A24" s="11" t="s">
        <v>9</v>
      </c>
      <c r="B24" s="22">
        <f t="shared" si="2"/>
        <v>15.541747309119463</v>
      </c>
      <c r="C24" s="22">
        <f t="shared" si="3"/>
        <v>17.23962952113564</v>
      </c>
      <c r="D24" s="22">
        <f t="shared" si="4"/>
        <v>13.291853617248345</v>
      </c>
    </row>
    <row r="25" spans="1:4" ht="21.2" customHeight="1" x14ac:dyDescent="0.2">
      <c r="A25" s="11" t="s">
        <v>10</v>
      </c>
      <c r="B25" s="22">
        <f t="shared" si="2"/>
        <v>10.584652829772052</v>
      </c>
      <c r="C25" s="22">
        <f t="shared" si="3"/>
        <v>10.25098097408252</v>
      </c>
      <c r="D25" s="22">
        <f t="shared" si="4"/>
        <v>11.026804514004303</v>
      </c>
    </row>
    <row r="26" spans="1:4" ht="21.2" customHeight="1" x14ac:dyDescent="0.2">
      <c r="A26" s="12" t="s">
        <v>11</v>
      </c>
      <c r="B26" s="22">
        <f t="shared" si="2"/>
        <v>9.3301769844776548</v>
      </c>
      <c r="C26" s="22">
        <f t="shared" si="3"/>
        <v>8.6265069810750621</v>
      </c>
      <c r="D26" s="22">
        <f t="shared" si="4"/>
        <v>10.262619310872781</v>
      </c>
    </row>
    <row r="27" spans="1:4" ht="21.2" customHeight="1" x14ac:dyDescent="0.2">
      <c r="A27" s="12" t="s">
        <v>12</v>
      </c>
      <c r="B27" s="22">
        <f t="shared" si="2"/>
        <v>1.2544758452943987</v>
      </c>
      <c r="C27" s="22">
        <f t="shared" si="3"/>
        <v>1.624473993007457</v>
      </c>
      <c r="D27" s="22">
        <f t="shared" si="4"/>
        <v>0.76418520313151939</v>
      </c>
    </row>
    <row r="28" spans="1:4" ht="21.2" customHeight="1" x14ac:dyDescent="0.2">
      <c r="A28" s="12" t="s">
        <v>13</v>
      </c>
      <c r="B28" s="22" t="s">
        <v>18</v>
      </c>
      <c r="C28" s="22" t="s">
        <v>18</v>
      </c>
      <c r="D28" s="22" t="s">
        <v>18</v>
      </c>
    </row>
    <row r="29" spans="1:4" ht="21.2" customHeight="1" x14ac:dyDescent="0.2">
      <c r="A29" s="12" t="s">
        <v>14</v>
      </c>
      <c r="B29" s="22">
        <f t="shared" si="2"/>
        <v>11.528052739122355</v>
      </c>
      <c r="C29" s="22">
        <f t="shared" si="3"/>
        <v>11.234425675098429</v>
      </c>
      <c r="D29" s="22">
        <f t="shared" si="4"/>
        <v>11.91715044427036</v>
      </c>
    </row>
    <row r="30" spans="1:4" ht="21.2" customHeight="1" x14ac:dyDescent="0.2">
      <c r="A30" s="16" t="s">
        <v>15</v>
      </c>
      <c r="B30" s="22">
        <f t="shared" si="2"/>
        <v>5.6784495629351959</v>
      </c>
      <c r="C30" s="22">
        <f t="shared" si="3"/>
        <v>5.8140888058815809</v>
      </c>
      <c r="D30" s="22">
        <f t="shared" si="4"/>
        <v>5.4987107026418176</v>
      </c>
    </row>
    <row r="31" spans="1:4" ht="21.2" customHeight="1" x14ac:dyDescent="0.2">
      <c r="A31" s="16" t="s">
        <v>16</v>
      </c>
      <c r="B31" s="22">
        <f t="shared" si="2"/>
        <v>3.600998506468803</v>
      </c>
      <c r="C31" s="22">
        <f t="shared" si="3"/>
        <v>4.6945368852566265</v>
      </c>
      <c r="D31" s="22">
        <f t="shared" si="4"/>
        <v>2.1519430026844595</v>
      </c>
    </row>
    <row r="32" spans="1:4" ht="21.2" customHeight="1" x14ac:dyDescent="0.2">
      <c r="A32" s="12" t="s">
        <v>13</v>
      </c>
      <c r="B32" s="22">
        <f t="shared" si="2"/>
        <v>2.2486046697183557</v>
      </c>
      <c r="C32" s="22">
        <f t="shared" si="3"/>
        <v>0.72579998396022138</v>
      </c>
      <c r="D32" s="25">
        <f t="shared" si="4"/>
        <v>4.2664967389440829</v>
      </c>
    </row>
    <row r="33" spans="1:4" ht="21.2" customHeight="1" x14ac:dyDescent="0.2">
      <c r="A33" s="14" t="s">
        <v>19</v>
      </c>
      <c r="B33" s="23" t="s">
        <v>22</v>
      </c>
      <c r="C33" s="23" t="s">
        <v>22</v>
      </c>
      <c r="D33" s="23" t="s">
        <v>18</v>
      </c>
    </row>
    <row r="34" spans="1:4" ht="21.2" customHeight="1" x14ac:dyDescent="0.2">
      <c r="A34" s="12" t="s">
        <v>23</v>
      </c>
      <c r="B34" s="25"/>
      <c r="C34" s="25"/>
      <c r="D34" s="25"/>
    </row>
    <row r="35" spans="1:4" ht="21.2" customHeight="1" x14ac:dyDescent="0.2">
      <c r="A35" s="15" t="s">
        <v>20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2017-04-07T02:09:42Z</dcterms:modified>
</cp:coreProperties>
</file>