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0" i="1" l="1"/>
  <c r="B5" i="1" s="1"/>
  <c r="C10" i="1"/>
  <c r="D10" i="1"/>
  <c r="D5" i="1" s="1"/>
  <c r="D22" i="1" s="1"/>
  <c r="B14" i="1"/>
  <c r="C14" i="1"/>
  <c r="C5" i="1" s="1"/>
  <c r="C22" i="1" s="1"/>
  <c r="D14" i="1"/>
  <c r="B22" i="1" l="1"/>
  <c r="B23" i="1"/>
  <c r="B32" i="1"/>
  <c r="B29" i="1"/>
  <c r="B24" i="1"/>
  <c r="B33" i="1"/>
  <c r="B27" i="1"/>
  <c r="C32" i="1"/>
  <c r="B21" i="1"/>
  <c r="B30" i="1"/>
  <c r="B25" i="1"/>
  <c r="C21" i="1"/>
  <c r="C30" i="1"/>
  <c r="C25" i="1"/>
  <c r="D21" i="1"/>
  <c r="D30" i="1"/>
  <c r="D25" i="1"/>
  <c r="C29" i="1"/>
  <c r="C24" i="1"/>
  <c r="D33" i="1"/>
  <c r="D29" i="1"/>
  <c r="D24" i="1"/>
  <c r="C23" i="1"/>
  <c r="C27" i="1"/>
  <c r="D32" i="1"/>
  <c r="D27" i="1"/>
  <c r="D23" i="1"/>
  <c r="B31" i="1"/>
  <c r="B26" i="1"/>
  <c r="C31" i="1"/>
  <c r="C26" i="1"/>
  <c r="D31" i="1"/>
  <c r="D26" i="1"/>
  <c r="B20" i="1" l="1"/>
  <c r="D20" i="1"/>
  <c r="C20" i="1"/>
</calcChain>
</file>

<file path=xl/sharedStrings.xml><?xml version="1.0" encoding="utf-8"?>
<sst xmlns="http://schemas.openxmlformats.org/spreadsheetml/2006/main" count="52" uniqueCount="23">
  <si>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</si>
  <si>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</si>
  <si>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</si>
  <si>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</si>
  <si>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</si>
  <si>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</si>
  <si>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</si>
  <si>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</si>
  <si>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</si>
  <si>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</si>
  <si>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</si>
  <si>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</si>
  <si>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</si>
  <si>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</si>
  <si>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</si>
  <si>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</si>
  <si>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</si>
  <si>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</si>
  <si>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</si>
  <si>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</si>
  <si>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</si>
  <si>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</si>
  <si>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เมษายน/2559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</si>
</sst>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9" fillId="0" borderId="0" xfId="1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187" fontId="0" fillId="0" borderId="0" xfId="0" applyNumberFormat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7" fillId="0" borderId="0" xfId="0" applyNumberFormat="1" applyFont="1" applyAlignment="1">
      <alignment horizontal="left" vertical="center"/>
    </xf>
    <xf numFmtId="3" fontId="9" fillId="0" borderId="0" xfId="0" applyNumberFormat="1" applyFont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7138600432709003"/>
          <c:w val="0.81388888888888888"/>
          <c:h val="0.78286595023351846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0.22448768726332519"/>
                  <c:y val="6.1877522100709844E-3"/>
                </c:manualLayout>
              </c:layout>
              <c:tx>
                <c:rich>
                  <a:bodyPr/>
                  <a:lstStyle/>
                  <a:p>
                    <a:r>
                      <a:rPr lang="th-TH" sz="900"/>
                      <a:t>ไม่มีการศึกษา
</a:t>
                    </a:r>
                    <a:r>
                      <a:rPr lang="en-US" sz="900"/>
                      <a:t>0.6</a:t>
                    </a:r>
                    <a:r>
                      <a:rPr lang="th-TH" sz="900"/>
                      <a:t>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4375243422601439E-2"/>
                  <c:y val="0.28652180449560966"/>
                </c:manualLayout>
              </c:layout>
              <c:tx>
                <c:rich>
                  <a:bodyPr/>
                  <a:lstStyle/>
                  <a:p>
                    <a:r>
                      <a:rPr lang="th-TH" sz="900"/>
                      <a:t>ต่ำกว่าประถมศึกษา
2</a:t>
                    </a:r>
                    <a:r>
                      <a:rPr lang="en-US" sz="900"/>
                      <a:t>4.8</a:t>
                    </a:r>
                    <a:r>
                      <a:rPr lang="th-TH" sz="900"/>
                      <a:t>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2992760279965004"/>
                  <c:y val="-5.0544711449838964E-2"/>
                </c:manualLayout>
              </c:layout>
              <c:tx>
                <c:rich>
                  <a:bodyPr/>
                  <a:lstStyle/>
                  <a:p>
                    <a:r>
                      <a:rPr lang="th-TH" sz="900"/>
                      <a:t>ประถมศึกษา
36</a:t>
                    </a:r>
                    <a:r>
                      <a:rPr lang="en-US" sz="900"/>
                      <a:t>.0</a:t>
                    </a:r>
                    <a:r>
                      <a:rPr lang="th-TH" sz="900"/>
                      <a:t>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0978349270714392E-2"/>
                  <c:y val="5.7569390795923256E-2"/>
                </c:manualLayout>
              </c:layout>
              <c:tx>
                <c:rich>
                  <a:bodyPr/>
                  <a:lstStyle/>
                  <a:p>
                    <a:r>
                      <a:rPr lang="th-TH" sz="900"/>
                      <a:t>มัธยมศึกษาตอนต้น
14</a:t>
                    </a:r>
                    <a:r>
                      <a:rPr lang="en-US" sz="900"/>
                      <a:t>.1</a:t>
                    </a:r>
                    <a:r>
                      <a:rPr lang="th-TH" sz="900"/>
                      <a:t>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7854658792650918E-2"/>
                  <c:y val="2.0245188577300156E-2"/>
                </c:manualLayout>
              </c:layout>
              <c:tx>
                <c:rich>
                  <a:bodyPr/>
                  <a:lstStyle/>
                  <a:p>
                    <a:r>
                      <a:rPr lang="th-TH" sz="900"/>
                      <a:t>มัธยมศึกษาตอนปลาย
11</a:t>
                    </a:r>
                    <a:r>
                      <a:rPr lang="en-US" sz="900"/>
                      <a:t>.3</a:t>
                    </a:r>
                    <a:r>
                      <a:rPr lang="th-TH" sz="900"/>
                      <a:t>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9.7313210848643916E-2"/>
                  <c:y val="-7.3414117551622859E-3"/>
                </c:manualLayout>
              </c:layout>
              <c:tx>
                <c:rich>
                  <a:bodyPr/>
                  <a:lstStyle/>
                  <a:p>
                    <a:r>
                      <a:rPr lang="th-TH" sz="900"/>
                      <a:t>มหาวิทยาลัย
13</a:t>
                    </a:r>
                    <a:r>
                      <a:rPr lang="en-US" sz="900"/>
                      <a:t>.1</a:t>
                    </a:r>
                    <a:r>
                      <a:rPr lang="th-TH" sz="900"/>
                      <a:t>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7.2223315835520566E-2"/>
                  <c:y val="-1.9782537510844932E-2"/>
                </c:manualLayout>
              </c:layout>
              <c:tx>
                <c:rich>
                  <a:bodyPr/>
                  <a:lstStyle/>
                  <a:p>
                    <a:r>
                      <a:rPr lang="th-TH" sz="900"/>
                      <a:t>ไม่ทราบ
0</a:t>
                    </a:r>
                    <a:r>
                      <a:rPr lang="en-US" sz="900"/>
                      <a:t>.1</a:t>
                    </a:r>
                    <a:r>
                      <a:rPr lang="th-TH" sz="900"/>
                      <a:t>%</a:t>
                    </a:r>
                    <a:endParaRPr lang="th-TH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900"/>
                </a:pPr>
                <a:endParaRPr lang="th-TH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'T-7'!$F$21:$F$27</c:f>
              <c:strCache>
                <c:ptCount val="7"/>
                <c:pt idx="0">
                  <c:v>ไม่มีการศึกษา</c:v>
                </c:pt>
                <c:pt idx="1">
                  <c:v>ต่ำกว่าประถมศึกษา</c:v>
                </c:pt>
                <c:pt idx="2">
                  <c:v>ประถมศึกษา</c:v>
                </c:pt>
                <c:pt idx="3">
                  <c:v>มัธยมศึกษาตอนต้น</c:v>
                </c:pt>
                <c:pt idx="4">
                  <c:v>มัธยมศึกษาตอนปลาย</c:v>
                </c:pt>
                <c:pt idx="5">
                  <c:v>มหาวิทยาลัย</c:v>
                </c:pt>
                <c:pt idx="6">
                  <c:v>ไม่ทราบ</c:v>
                </c:pt>
              </c:strCache>
            </c:strRef>
          </c:cat>
          <c:val>
            <c:numRef>
              <c:f>'T-7'!$G$21:$G$27</c:f>
              <c:numCache>
                <c:formatCode>0.0</c:formatCode>
                <c:ptCount val="7"/>
                <c:pt idx="0">
                  <c:v>0.57971245190199383</c:v>
                </c:pt>
                <c:pt idx="1">
                  <c:v>24.817493908230094</c:v>
                </c:pt>
                <c:pt idx="2">
                  <c:v>35.983330431020249</c:v>
                </c:pt>
                <c:pt idx="3">
                  <c:v>14.11241388146386</c:v>
                </c:pt>
                <c:pt idx="4">
                  <c:v>11.330611974554969</c:v>
                </c:pt>
                <c:pt idx="5">
                  <c:v>13.06786019660804</c:v>
                </c:pt>
                <c:pt idx="6">
                  <c:v>0.10857715622078674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txPr>
    <a:bodyPr/>
    <a:lstStyle/>
    <a:p>
      <a:pPr>
        <a:defRPr sz="1000" b="1">
          <a:latin typeface="Times New Roman" pitchFamily="18" charset="0"/>
          <a:cs typeface="Times New Roman" pitchFamily="18" charset="0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434578</xdr:colOff>
      <xdr:row>27</xdr:row>
      <xdr:rowOff>122632</xdr:rowOff>
    </xdr:from>
    <xdr:to>
      <xdr:col>9</xdr:col>
      <xdr:colOff>59531</xdr:colOff>
      <xdr:row>37</xdr:row>
      <xdr:rowOff>190501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="80" zoomScaleNormal="80" workbookViewId="0">
      <selection activeCell="A2" sqref="A2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5" width="9" style="6"/>
    <col min="6" max="6" width="20.125" style="6" customWidth="1"/>
    <col min="7" max="16384" width="9" style="6"/>
  </cols>
  <sheetData>
    <row r="1" spans="1:11" ht="21.2" customHeight="1" x14ac:dyDescent="0.2">
      <c r="A1" s="1" t="s">
        <v>21</v>
      </c>
      <c r="B1" s="2"/>
      <c r="C1" s="5"/>
      <c r="D1" s="5"/>
    </row>
    <row r="2" spans="1:11" ht="21.2" customHeight="1" x14ac:dyDescent="0.2">
      <c r="A2" s="25" t="s">
        <v>22</v>
      </c>
      <c r="B2" s="2"/>
      <c r="C2" s="5"/>
      <c r="D2" s="5"/>
    </row>
    <row r="3" spans="1:11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11" ht="21.2" customHeight="1" x14ac:dyDescent="0.2">
      <c r="A4" s="4"/>
      <c r="B4" s="24" t="s">
        <v>4</v>
      </c>
      <c r="C4" s="24"/>
      <c r="D4" s="24"/>
    </row>
    <row r="5" spans="1:11" ht="21.2" customHeight="1" x14ac:dyDescent="0.3">
      <c r="A5" s="8" t="s">
        <v>5</v>
      </c>
      <c r="B5" s="22">
        <f>SUM(B6:B9,B10,B14,B18)</f>
        <v>216763.27999999997</v>
      </c>
      <c r="C5" s="22">
        <f>SUM(C6:C9,C10,C14,C18)</f>
        <v>124341.17</v>
      </c>
      <c r="D5" s="22">
        <f>SUM(D6:D9,D10,D14,D18)</f>
        <v>92422.1</v>
      </c>
      <c r="I5" s="26"/>
      <c r="J5" s="26"/>
      <c r="K5" s="26"/>
    </row>
    <row r="6" spans="1:11" ht="21.2" customHeight="1" x14ac:dyDescent="0.3">
      <c r="A6" s="9" t="s">
        <v>6</v>
      </c>
      <c r="B6" s="20">
        <v>934.21</v>
      </c>
      <c r="C6" s="20">
        <v>557.44000000000005</v>
      </c>
      <c r="D6" s="20">
        <v>376.77</v>
      </c>
      <c r="I6" s="26"/>
      <c r="J6" s="26"/>
      <c r="K6" s="26"/>
    </row>
    <row r="7" spans="1:11" ht="21.2" customHeight="1" x14ac:dyDescent="0.3">
      <c r="A7" s="10" t="s">
        <v>7</v>
      </c>
      <c r="B7" s="20">
        <v>53087.07</v>
      </c>
      <c r="C7" s="20">
        <v>29297.1</v>
      </c>
      <c r="D7" s="20">
        <v>23789.96</v>
      </c>
      <c r="I7" s="26"/>
      <c r="J7" s="26"/>
      <c r="K7" s="26"/>
    </row>
    <row r="8" spans="1:11" ht="21.2" customHeight="1" x14ac:dyDescent="0.3">
      <c r="A8" s="9" t="s">
        <v>8</v>
      </c>
      <c r="B8" s="20">
        <v>75131.08</v>
      </c>
      <c r="C8" s="20">
        <v>44326.69</v>
      </c>
      <c r="D8" s="20">
        <v>30804.39</v>
      </c>
      <c r="I8" s="26"/>
      <c r="J8" s="26"/>
      <c r="K8" s="26"/>
    </row>
    <row r="9" spans="1:11" ht="21.2" customHeight="1" x14ac:dyDescent="0.3">
      <c r="A9" s="11" t="s">
        <v>9</v>
      </c>
      <c r="B9" s="20">
        <v>30998.45</v>
      </c>
      <c r="C9" s="20">
        <v>19965.91</v>
      </c>
      <c r="D9" s="20">
        <v>11032.54</v>
      </c>
      <c r="I9" s="26"/>
      <c r="J9" s="26"/>
      <c r="K9" s="26"/>
    </row>
    <row r="10" spans="1:11" ht="21.2" customHeight="1" x14ac:dyDescent="0.3">
      <c r="A10" s="11" t="s">
        <v>10</v>
      </c>
      <c r="B10" s="21">
        <f>SUM(B11:B13)</f>
        <v>26718.65</v>
      </c>
      <c r="C10" s="21">
        <f>SUM(C11:C13)</f>
        <v>15585.7</v>
      </c>
      <c r="D10" s="21">
        <f>SUM(D11:D13)</f>
        <v>11132.949999999999</v>
      </c>
      <c r="I10" s="26"/>
      <c r="J10" s="26"/>
      <c r="K10" s="26"/>
    </row>
    <row r="11" spans="1:11" ht="21.2" customHeight="1" x14ac:dyDescent="0.3">
      <c r="A11" s="12" t="s">
        <v>11</v>
      </c>
      <c r="B11" s="20">
        <v>21040.98</v>
      </c>
      <c r="C11" s="20">
        <v>11619.02</v>
      </c>
      <c r="D11" s="20">
        <v>9421.9599999999991</v>
      </c>
      <c r="I11" s="26"/>
      <c r="J11" s="26"/>
      <c r="K11" s="26"/>
    </row>
    <row r="12" spans="1:11" ht="21.2" customHeight="1" x14ac:dyDescent="0.3">
      <c r="A12" s="12" t="s">
        <v>12</v>
      </c>
      <c r="B12" s="20">
        <v>5677.67</v>
      </c>
      <c r="C12" s="20">
        <v>3966.68</v>
      </c>
      <c r="D12" s="20">
        <v>1710.99</v>
      </c>
      <c r="I12" s="26"/>
      <c r="J12" s="26"/>
      <c r="K12" s="26"/>
    </row>
    <row r="13" spans="1:11" ht="21.2" customHeight="1" x14ac:dyDescent="0.3">
      <c r="A13" s="12" t="s">
        <v>13</v>
      </c>
      <c r="B13" s="20" t="s">
        <v>18</v>
      </c>
      <c r="C13" s="20" t="s">
        <v>18</v>
      </c>
      <c r="D13" s="20" t="s">
        <v>18</v>
      </c>
      <c r="I13" s="26"/>
      <c r="J13" s="26"/>
      <c r="K13" s="26"/>
    </row>
    <row r="14" spans="1:11" ht="21.2" customHeight="1" x14ac:dyDescent="0.3">
      <c r="A14" s="12" t="s">
        <v>14</v>
      </c>
      <c r="B14" s="21">
        <f>SUM(B15:B17)</f>
        <v>29807.96</v>
      </c>
      <c r="C14" s="21">
        <f>SUM(C15:C17)</f>
        <v>14608.33</v>
      </c>
      <c r="D14" s="21">
        <f>SUM(D15:D17)</f>
        <v>15199.63</v>
      </c>
      <c r="I14" s="26"/>
      <c r="J14" s="26"/>
      <c r="K14" s="26"/>
    </row>
    <row r="15" spans="1:11" ht="21.2" customHeight="1" x14ac:dyDescent="0.3">
      <c r="A15" s="13" t="s">
        <v>15</v>
      </c>
      <c r="B15" s="20">
        <v>15886.66</v>
      </c>
      <c r="C15" s="20">
        <v>6770.68</v>
      </c>
      <c r="D15" s="20">
        <v>9115.98</v>
      </c>
      <c r="I15" s="26"/>
      <c r="J15" s="26"/>
      <c r="K15" s="26"/>
    </row>
    <row r="16" spans="1:11" ht="21.2" customHeight="1" x14ac:dyDescent="0.3">
      <c r="A16" s="13" t="s">
        <v>16</v>
      </c>
      <c r="B16" s="20">
        <v>8677.81</v>
      </c>
      <c r="C16" s="20">
        <v>5974.57</v>
      </c>
      <c r="D16" s="20">
        <v>2703.24</v>
      </c>
      <c r="I16" s="26"/>
      <c r="J16" s="26"/>
      <c r="K16" s="26"/>
    </row>
    <row r="17" spans="1:11" ht="21.2" customHeight="1" x14ac:dyDescent="0.3">
      <c r="A17" s="12" t="s">
        <v>13</v>
      </c>
      <c r="B17" s="20">
        <v>5243.49</v>
      </c>
      <c r="C17" s="20">
        <v>1863.08</v>
      </c>
      <c r="D17" s="20">
        <v>3380.41</v>
      </c>
      <c r="I17" s="26"/>
      <c r="J17" s="26"/>
      <c r="K17" s="26"/>
    </row>
    <row r="18" spans="1:11" ht="21.2" customHeight="1" x14ac:dyDescent="0.3">
      <c r="A18" s="12" t="s">
        <v>19</v>
      </c>
      <c r="B18" s="20">
        <v>85.86</v>
      </c>
      <c r="C18" s="20" t="s">
        <v>18</v>
      </c>
      <c r="D18" s="20">
        <v>85.86</v>
      </c>
    </row>
    <row r="19" spans="1:11" ht="21.2" customHeight="1" x14ac:dyDescent="0.2">
      <c r="A19" s="4"/>
      <c r="B19" s="24" t="s">
        <v>17</v>
      </c>
      <c r="C19" s="24"/>
      <c r="D19" s="24"/>
    </row>
    <row r="20" spans="1:11" ht="21.2" customHeight="1" x14ac:dyDescent="0.2">
      <c r="A20" s="8" t="s">
        <v>5</v>
      </c>
      <c r="B20" s="17">
        <f>SUM(B21,B22,B23,B24,B25,B29,B33)</f>
        <v>100.00000000000001</v>
      </c>
      <c r="C20" s="17">
        <f>SUM(C21,C22,C23,C24,C25,C29,C33)</f>
        <v>100</v>
      </c>
      <c r="D20" s="17">
        <f>SUM(D21,D22,D23,D24,D25,D29,D33)</f>
        <v>99.999999999999986</v>
      </c>
    </row>
    <row r="21" spans="1:11" ht="21.2" customHeight="1" x14ac:dyDescent="0.2">
      <c r="A21" s="9" t="s">
        <v>6</v>
      </c>
      <c r="B21" s="18">
        <f>SUM(B6*100)/$B$5</f>
        <v>0.43098166811279109</v>
      </c>
      <c r="C21" s="18">
        <f>SUM(C6*100)/$C$5</f>
        <v>0.44831490647868288</v>
      </c>
      <c r="D21" s="18">
        <f>SUM(D6*100)/$D$5</f>
        <v>0.4076622366295507</v>
      </c>
      <c r="F21" s="6" t="s">
        <v>6</v>
      </c>
      <c r="G21" s="23">
        <v>0.57971245190199383</v>
      </c>
    </row>
    <row r="22" spans="1:11" ht="21.2" customHeight="1" x14ac:dyDescent="0.2">
      <c r="A22" s="10" t="s">
        <v>7</v>
      </c>
      <c r="B22" s="18">
        <f t="shared" ref="B22:B33" si="0">SUM(B7*100)/$B$5</f>
        <v>24.490803977500253</v>
      </c>
      <c r="C22" s="18">
        <f t="shared" ref="C22:C33" si="1">SUM(C7*100)/$C$5</f>
        <v>23.561866114015174</v>
      </c>
      <c r="D22" s="18">
        <f t="shared" ref="D22:D33" si="2">SUM(D7*100)/$D$5</f>
        <v>25.740553395778715</v>
      </c>
      <c r="F22" s="6" t="s">
        <v>7</v>
      </c>
      <c r="G22" s="23">
        <v>24.817493908230094</v>
      </c>
    </row>
    <row r="23" spans="1:11" ht="21.2" customHeight="1" x14ac:dyDescent="0.2">
      <c r="A23" s="9" t="s">
        <v>8</v>
      </c>
      <c r="B23" s="18">
        <f t="shared" si="0"/>
        <v>34.66042772558157</v>
      </c>
      <c r="C23" s="18">
        <f t="shared" si="1"/>
        <v>35.649246343749219</v>
      </c>
      <c r="D23" s="18">
        <f t="shared" si="2"/>
        <v>33.330112602938037</v>
      </c>
      <c r="F23" s="6" t="s">
        <v>8</v>
      </c>
      <c r="G23" s="23">
        <v>35.983330431020249</v>
      </c>
    </row>
    <row r="24" spans="1:11" ht="21.2" customHeight="1" x14ac:dyDescent="0.2">
      <c r="A24" s="11" t="s">
        <v>9</v>
      </c>
      <c r="B24" s="18">
        <f t="shared" si="0"/>
        <v>14.300600175454074</v>
      </c>
      <c r="C24" s="18">
        <f t="shared" si="1"/>
        <v>16.057360566898318</v>
      </c>
      <c r="D24" s="18">
        <f t="shared" si="2"/>
        <v>11.937123263808115</v>
      </c>
      <c r="F24" s="6" t="s">
        <v>9</v>
      </c>
      <c r="G24" s="23">
        <v>14.11241388146386</v>
      </c>
    </row>
    <row r="25" spans="1:11" ht="21.2" customHeight="1" x14ac:dyDescent="0.2">
      <c r="A25" s="11" t="s">
        <v>10</v>
      </c>
      <c r="B25" s="18">
        <f t="shared" si="0"/>
        <v>12.326188273216756</v>
      </c>
      <c r="C25" s="18">
        <f t="shared" si="1"/>
        <v>12.534625498537613</v>
      </c>
      <c r="D25" s="18">
        <f t="shared" si="2"/>
        <v>12.045766110053764</v>
      </c>
      <c r="F25" s="6" t="s">
        <v>10</v>
      </c>
      <c r="G25" s="23">
        <v>11.330611974554969</v>
      </c>
    </row>
    <row r="26" spans="1:11" ht="21.2" customHeight="1" x14ac:dyDescent="0.2">
      <c r="A26" s="12" t="s">
        <v>11</v>
      </c>
      <c r="B26" s="18">
        <f t="shared" si="0"/>
        <v>9.7068931601330277</v>
      </c>
      <c r="C26" s="18">
        <f t="shared" si="1"/>
        <v>9.3444673232526281</v>
      </c>
      <c r="D26" s="18">
        <f t="shared" si="2"/>
        <v>10.194488114855645</v>
      </c>
      <c r="F26" s="6" t="s">
        <v>14</v>
      </c>
      <c r="G26" s="23">
        <v>13.06786019660804</v>
      </c>
    </row>
    <row r="27" spans="1:11" ht="21.2" customHeight="1" x14ac:dyDescent="0.2">
      <c r="A27" s="12" t="s">
        <v>12</v>
      </c>
      <c r="B27" s="18">
        <f t="shared" si="0"/>
        <v>2.6192951130837292</v>
      </c>
      <c r="C27" s="18">
        <f t="shared" si="1"/>
        <v>3.1901581752849841</v>
      </c>
      <c r="D27" s="18">
        <f t="shared" si="2"/>
        <v>1.851277995198118</v>
      </c>
      <c r="F27" s="6" t="s">
        <v>19</v>
      </c>
      <c r="G27" s="23">
        <v>0.10857715622078674</v>
      </c>
    </row>
    <row r="28" spans="1:11" ht="21.2" customHeight="1" x14ac:dyDescent="0.2">
      <c r="A28" s="12" t="s">
        <v>13</v>
      </c>
      <c r="B28" s="18" t="s">
        <v>18</v>
      </c>
      <c r="C28" s="18" t="s">
        <v>18</v>
      </c>
      <c r="D28" s="18" t="s">
        <v>18</v>
      </c>
    </row>
    <row r="29" spans="1:11" ht="21.2" customHeight="1" x14ac:dyDescent="0.2">
      <c r="A29" s="12" t="s">
        <v>14</v>
      </c>
      <c r="B29" s="18">
        <f t="shared" si="0"/>
        <v>13.751388150243899</v>
      </c>
      <c r="C29" s="18">
        <f t="shared" si="1"/>
        <v>11.748586570320997</v>
      </c>
      <c r="D29" s="18">
        <f t="shared" si="2"/>
        <v>16.445882532424601</v>
      </c>
    </row>
    <row r="30" spans="1:11" ht="21.2" customHeight="1" x14ac:dyDescent="0.2">
      <c r="A30" s="16" t="s">
        <v>15</v>
      </c>
      <c r="B30" s="18">
        <f t="shared" si="0"/>
        <v>7.3290365416135064</v>
      </c>
      <c r="C30" s="18">
        <f t="shared" si="1"/>
        <v>5.4452439204167051</v>
      </c>
      <c r="D30" s="18">
        <f t="shared" si="2"/>
        <v>9.8634201127219558</v>
      </c>
    </row>
    <row r="31" spans="1:11" ht="21.2" customHeight="1" x14ac:dyDescent="0.2">
      <c r="A31" s="16" t="s">
        <v>16</v>
      </c>
      <c r="B31" s="18">
        <f t="shared" si="0"/>
        <v>4.0033579488186382</v>
      </c>
      <c r="C31" s="18">
        <f t="shared" si="1"/>
        <v>4.8049813267801804</v>
      </c>
      <c r="D31" s="18">
        <f t="shared" si="2"/>
        <v>2.9248848489701054</v>
      </c>
    </row>
    <row r="32" spans="1:11" ht="21.2" customHeight="1" x14ac:dyDescent="0.2">
      <c r="A32" s="12" t="s">
        <v>13</v>
      </c>
      <c r="B32" s="18">
        <f t="shared" si="0"/>
        <v>2.4189936598117545</v>
      </c>
      <c r="C32" s="18">
        <f t="shared" si="1"/>
        <v>1.4983613231241109</v>
      </c>
      <c r="D32" s="18">
        <f t="shared" si="2"/>
        <v>3.6575775707325411</v>
      </c>
    </row>
    <row r="33" spans="1:4" ht="21.2" customHeight="1" x14ac:dyDescent="0.2">
      <c r="A33" s="14" t="s">
        <v>19</v>
      </c>
      <c r="B33" s="19">
        <f t="shared" si="0"/>
        <v>3.9610029890671528E-2</v>
      </c>
      <c r="C33" s="19" t="s">
        <v>18</v>
      </c>
      <c r="D33" s="19">
        <f t="shared" si="2"/>
        <v>9.289985836720871E-2</v>
      </c>
    </row>
    <row r="34" spans="1:4" ht="21.2" customHeight="1" x14ac:dyDescent="0.2">
      <c r="A34" s="15" t="s">
        <v>20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2016-05-11T07:23:12Z</cp:lastPrinted>
  <dcterms:created xsi:type="dcterms:W3CDTF">2013-01-09T03:43:06Z</dcterms:created>
  <dcterms:modified xsi:type="dcterms:W3CDTF">2016-07-11T04:01:38Z</dcterms:modified>
</cp:coreProperties>
</file>