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3 สถิติการศึกษา\"/>
    </mc:Choice>
  </mc:AlternateContent>
  <bookViews>
    <workbookView xWindow="0" yWindow="0" windowWidth="20490" windowHeight="7110"/>
  </bookViews>
  <sheets>
    <sheet name="T-3.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 s="1"/>
  <c r="L10" i="1"/>
  <c r="F11" i="1"/>
  <c r="I11" i="1"/>
  <c r="H11" i="1" s="1"/>
  <c r="J11" i="1"/>
  <c r="J10" i="1" s="1"/>
  <c r="L11" i="1"/>
  <c r="M11" i="1"/>
  <c r="M10" i="1" s="1"/>
  <c r="N11" i="1"/>
  <c r="O11" i="1"/>
  <c r="O10" i="1" s="1"/>
  <c r="N10" i="1" s="1"/>
  <c r="P11" i="1"/>
  <c r="P10" i="1" s="1"/>
  <c r="Q11" i="1"/>
  <c r="F12" i="1"/>
  <c r="G12" i="1"/>
  <c r="G11" i="1" s="1"/>
  <c r="H12" i="1"/>
  <c r="E12" i="1" s="1"/>
  <c r="K12" i="1"/>
  <c r="N12" i="1"/>
  <c r="Q12" i="1"/>
  <c r="F13" i="1"/>
  <c r="G13" i="1"/>
  <c r="H13" i="1"/>
  <c r="E13" i="1" s="1"/>
  <c r="K13" i="1"/>
  <c r="N13" i="1"/>
  <c r="F14" i="1"/>
  <c r="G14" i="1"/>
  <c r="H14" i="1"/>
  <c r="E14" i="1" s="1"/>
  <c r="K14" i="1"/>
  <c r="N14" i="1"/>
  <c r="I15" i="1"/>
  <c r="H15" i="1" s="1"/>
  <c r="J15" i="1"/>
  <c r="L15" i="1"/>
  <c r="M15" i="1"/>
  <c r="K15" i="1" s="1"/>
  <c r="N15" i="1"/>
  <c r="O15" i="1"/>
  <c r="P15" i="1"/>
  <c r="F16" i="1"/>
  <c r="G16" i="1"/>
  <c r="G15" i="1" s="1"/>
  <c r="H16" i="1"/>
  <c r="E16" i="1" s="1"/>
  <c r="E15" i="1" s="1"/>
  <c r="K16" i="1"/>
  <c r="N16" i="1"/>
  <c r="F17" i="1"/>
  <c r="G17" i="1"/>
  <c r="H17" i="1"/>
  <c r="E17" i="1" s="1"/>
  <c r="K17" i="1"/>
  <c r="N17" i="1"/>
  <c r="E18" i="1"/>
  <c r="F18" i="1"/>
  <c r="F15" i="1" s="1"/>
  <c r="G18" i="1"/>
  <c r="H18" i="1"/>
  <c r="K18" i="1"/>
  <c r="N18" i="1"/>
  <c r="N19" i="1"/>
  <c r="O19" i="1"/>
  <c r="P19" i="1"/>
  <c r="R19" i="1"/>
  <c r="Q19" i="1" s="1"/>
  <c r="S19" i="1"/>
  <c r="S10" i="1" s="1"/>
  <c r="E20" i="1"/>
  <c r="F20" i="1"/>
  <c r="F19" i="1" s="1"/>
  <c r="G20" i="1"/>
  <c r="G19" i="1" s="1"/>
  <c r="N20" i="1"/>
  <c r="Q20" i="1"/>
  <c r="F21" i="1"/>
  <c r="G21" i="1"/>
  <c r="N21" i="1"/>
  <c r="E21" i="1" s="1"/>
  <c r="Q21" i="1"/>
  <c r="E22" i="1"/>
  <c r="F22" i="1"/>
  <c r="G22" i="1"/>
  <c r="N22" i="1"/>
  <c r="Q22" i="1"/>
  <c r="F23" i="1"/>
  <c r="G23" i="1"/>
  <c r="N23" i="1"/>
  <c r="E23" i="1" s="1"/>
  <c r="Q23" i="1"/>
  <c r="F24" i="1"/>
  <c r="G24" i="1"/>
  <c r="N24" i="1"/>
  <c r="E24" i="1" s="1"/>
  <c r="Q24" i="1"/>
  <c r="E25" i="1"/>
  <c r="F25" i="1"/>
  <c r="G25" i="1"/>
  <c r="N25" i="1"/>
  <c r="Q25" i="1"/>
  <c r="E19" i="1" l="1"/>
  <c r="E11" i="1"/>
  <c r="G10" i="1"/>
  <c r="F10" i="1"/>
  <c r="K10" i="1"/>
  <c r="K11" i="1"/>
  <c r="R10" i="1"/>
  <c r="Q10" i="1" s="1"/>
  <c r="E10" i="1" l="1"/>
</calcChain>
</file>

<file path=xl/comments1.xml><?xml version="1.0" encoding="utf-8"?>
<comments xmlns="http://schemas.openxmlformats.org/spreadsheetml/2006/main">
  <authors>
    <author>nso</author>
  </authors>
  <commentList>
    <comment ref="N10" authorId="0" shapeId="0">
      <text>
        <r>
          <rPr>
            <b/>
            <sz val="9"/>
            <color indexed="81"/>
            <rFont val="Tahoma"/>
            <family val="2"/>
          </rPr>
          <t>nso:</t>
        </r>
        <r>
          <rPr>
            <sz val="9"/>
            <color indexed="81"/>
            <rFont val="Tahoma"/>
            <family val="2"/>
          </rPr>
          <t xml:space="preserve">
รวม สำนักพุทธ</t>
        </r>
      </text>
    </comment>
    <comment ref="Q10" authorId="0" shapeId="0">
      <text>
        <r>
          <rPr>
            <b/>
            <sz val="9"/>
            <color indexed="81"/>
            <rFont val="Tahoma"/>
            <family val="2"/>
          </rPr>
          <t>nso:</t>
        </r>
        <r>
          <rPr>
            <sz val="9"/>
            <color indexed="81"/>
            <rFont val="Tahoma"/>
            <family val="2"/>
          </rPr>
          <t xml:space="preserve">
รวม สำนักพุทธ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nso:</t>
        </r>
        <r>
          <rPr>
            <sz val="9"/>
            <color indexed="81"/>
            <rFont val="Tahoma"/>
            <family val="2"/>
          </rPr>
          <t xml:space="preserve">
รวม รร.เทศบาล</t>
        </r>
      </text>
    </comment>
  </commentList>
</comments>
</file>

<file path=xl/sharedStrings.xml><?xml version="1.0" encoding="utf-8"?>
<sst xmlns="http://schemas.openxmlformats.org/spreadsheetml/2006/main" count="152" uniqueCount="54">
  <si>
    <t>Department of Local Administration</t>
  </si>
  <si>
    <t>กรมส่งเสริมการปกครองส่วนท้องถิ่น</t>
  </si>
  <si>
    <t xml:space="preserve">           </t>
  </si>
  <si>
    <t>Nong Bua Lam Phu Secondary Educational Service Area Office, Area 19</t>
  </si>
  <si>
    <t>สำนักงานเขตพื้นที่การศึกษามัธยมศึกษาเขต 19 จังหวัดหนองบัวลำภู</t>
  </si>
  <si>
    <t xml:space="preserve">             </t>
  </si>
  <si>
    <t>Source:  Nong Bua Lam Phu Primary Educational Service Area Office, Area 1 and 2</t>
  </si>
  <si>
    <t>สำนักงานเขตพื้นที่การศึกษาประถมศึกษาหนองบัวลำภู  เขต 1 และ เขต 2</t>
  </si>
  <si>
    <t xml:space="preserve">     ที่มา:  </t>
  </si>
  <si>
    <t>Including The Religions Affairs Department</t>
  </si>
  <si>
    <t>1/</t>
  </si>
  <si>
    <t>รวมกรมศาสนา</t>
  </si>
  <si>
    <t>Na Wang district</t>
  </si>
  <si>
    <t>-</t>
  </si>
  <si>
    <t>อำเภอนาวัง</t>
  </si>
  <si>
    <t>SuwanKhuha district</t>
  </si>
  <si>
    <t>อำเภอสุวรรณคูหา</t>
  </si>
  <si>
    <t>Na Klang district</t>
  </si>
  <si>
    <t>อำเภอนากลาง</t>
  </si>
  <si>
    <t>Si Bun Ruang district</t>
  </si>
  <si>
    <t>อำเภอศรีบุญเรือง</t>
  </si>
  <si>
    <t>Non Sang district</t>
  </si>
  <si>
    <t>อำเภอโนนสัง</t>
  </si>
  <si>
    <t>Mueang district</t>
  </si>
  <si>
    <t>อำเภอเมือง</t>
  </si>
  <si>
    <t>Area 19</t>
  </si>
  <si>
    <t>เขต 19</t>
  </si>
  <si>
    <t>Suwankhuha district</t>
  </si>
  <si>
    <t>Area 2</t>
  </si>
  <si>
    <t>เขต 2</t>
  </si>
  <si>
    <t>Area 1</t>
  </si>
  <si>
    <t>เขต 1</t>
  </si>
  <si>
    <t>Total</t>
  </si>
  <si>
    <t>รวมยอด</t>
  </si>
  <si>
    <t>Female</t>
  </si>
  <si>
    <t>Male</t>
  </si>
  <si>
    <t>หญิง</t>
  </si>
  <si>
    <t>ชาย</t>
  </si>
  <si>
    <t>รวม</t>
  </si>
  <si>
    <t>Upper Secondary</t>
  </si>
  <si>
    <t>Lower Secondary</t>
  </si>
  <si>
    <t>Elementary</t>
  </si>
  <si>
    <t>Pre-elementary</t>
  </si>
  <si>
    <t>มัธยมปลาย</t>
  </si>
  <si>
    <t>มัธยมต้น</t>
  </si>
  <si>
    <t>ประถมศึกษา</t>
  </si>
  <si>
    <t>ก่อนประถมศึกษา</t>
  </si>
  <si>
    <t>District</t>
  </si>
  <si>
    <t>ระดับการศึกษา Level of  education</t>
  </si>
  <si>
    <t>อำเภอ</t>
  </si>
  <si>
    <t>Student by Level of Education, Sex and District: Academic Year 2016</t>
  </si>
  <si>
    <t xml:space="preserve">Table </t>
  </si>
  <si>
    <t>นักเรียน จำแนกตามระดับการศึกษา และเพศ เป็นรายอำเภอ ปีการศึกษา 2559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</si>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</sst>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5" xfId="0" applyNumberFormat="1" applyFont="1" applyBorder="1" applyAlignment="1">
      <alignment horizontal="right"/>
    </xf>
    <xf numFmtId="0" fontId="2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3" fontId="5" fillId="0" borderId="5" xfId="0" applyNumberFormat="1" applyFont="1" applyBorder="1"/>
    <xf numFmtId="0" fontId="5" fillId="0" borderId="4" xfId="0" applyFont="1" applyBorder="1"/>
    <xf numFmtId="3" fontId="5" fillId="0" borderId="5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3" fontId="5" fillId="0" borderId="4" xfId="0" applyNumberFormat="1" applyFont="1" applyBorder="1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6" fillId="0" borderId="0" xfId="0" applyFont="1"/>
    <xf numFmtId="0" fontId="4" fillId="0" borderId="0" xfId="0" quotePrefix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561975</xdr:colOff>
      <xdr:row>34</xdr:row>
      <xdr:rowOff>123825</xdr:rowOff>
    </xdr:from>
    <xdr:to>
      <xdr:col>25</xdr:col>
      <xdr:colOff>457200</xdr:colOff>
      <xdr:row>35</xdr:row>
      <xdr:rowOff>228601</xdr:rowOff>
    </xdr:to>
    <xdr:sp macro="" textlink="">
      <xdr:nvSpPr>
        <xdr:cNvPr id="2" name="AutoShape 194"/>
        <xdr:cNvSpPr>
          <a:spLocks noChangeArrowheads="1"/>
        </xdr:cNvSpPr>
      </xdr:nvSpPr>
      <xdr:spPr bwMode="auto">
        <a:xfrm rot="10800000">
          <a:off x="14582775" y="9515475"/>
          <a:ext cx="1114425" cy="381001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ระบุชื่อจังหวัด</a:t>
          </a:r>
        </a:p>
      </xdr:txBody>
    </xdr:sp>
    <xdr:clientData/>
  </xdr:twoCellAnchor>
  <xdr:twoCellAnchor>
    <xdr:from>
      <xdr:col>25</xdr:col>
      <xdr:colOff>266700</xdr:colOff>
      <xdr:row>0</xdr:row>
      <xdr:rowOff>123825</xdr:rowOff>
    </xdr:from>
    <xdr:to>
      <xdr:col>26</xdr:col>
      <xdr:colOff>247650</xdr:colOff>
      <xdr:row>30</xdr:row>
      <xdr:rowOff>200024</xdr:rowOff>
    </xdr:to>
    <xdr:grpSp>
      <xdr:nvGrpSpPr>
        <xdr:cNvPr id="3" name="Group 209"/>
        <xdr:cNvGrpSpPr>
          <a:grpSpLocks/>
        </xdr:cNvGrpSpPr>
      </xdr:nvGrpSpPr>
      <xdr:grpSpPr bwMode="auto">
        <a:xfrm>
          <a:off x="11344275" y="123825"/>
          <a:ext cx="590550" cy="6429374"/>
          <a:chOff x="978" y="1"/>
          <a:chExt cx="62" cy="707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2" y="87"/>
            <a:ext cx="50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78" y="663"/>
            <a:ext cx="62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1"/>
  <sheetViews>
    <sheetView tabSelected="1" topLeftCell="A7" workbookViewId="0">
      <selection activeCell="A20" sqref="A20"/>
    </sheetView>
  </sheetViews>
  <sheetFormatPr defaultRowHeight="18.75" x14ac:dyDescent="0.3"/>
  <cols>
    <col min="1" max="1" width="1.7109375" style="1" customWidth="1"/>
    <col min="2" max="2" width="6" style="1" customWidth="1"/>
    <col min="3" max="3" width="4.5703125" style="1" customWidth="1"/>
    <col min="4" max="4" width="6.28515625" style="1" customWidth="1"/>
    <col min="5" max="7" width="6.85546875" style="1" customWidth="1"/>
    <col min="8" max="8" width="6.28515625" style="1" customWidth="1"/>
    <col min="9" max="19" width="6.5703125" style="1" customWidth="1"/>
    <col min="20" max="20" width="1.7109375" style="1" customWidth="1"/>
    <col min="21" max="21" width="21.28515625" style="1" customWidth="1"/>
    <col min="22" max="22" width="2.28515625" style="1" customWidth="1"/>
    <col min="23" max="23" width="4.85546875" style="1" customWidth="1"/>
    <col min="24" max="16384" width="9.140625" style="1"/>
  </cols>
  <sheetData>
    <row r="1" spans="1:27" s="6" customFormat="1" x14ac:dyDescent="0.3">
      <c r="B1" s="6" t="s">
        <v>53</v>
      </c>
      <c r="C1" s="68">
        <v>3.7</v>
      </c>
      <c r="D1" s="6" t="s">
        <v>52</v>
      </c>
    </row>
    <row r="2" spans="1:27" s="67" customFormat="1" x14ac:dyDescent="0.3">
      <c r="B2" s="6" t="s">
        <v>51</v>
      </c>
      <c r="C2" s="68">
        <v>3.7</v>
      </c>
      <c r="D2" s="6" t="s">
        <v>50</v>
      </c>
      <c r="E2" s="6"/>
    </row>
    <row r="3" spans="1:27" ht="6" customHeight="1" x14ac:dyDescent="0.3"/>
    <row r="4" spans="1:27" s="2" customFormat="1" ht="21" customHeight="1" x14ac:dyDescent="0.25">
      <c r="A4" s="66" t="s">
        <v>49</v>
      </c>
      <c r="B4" s="66"/>
      <c r="C4" s="66"/>
      <c r="D4" s="65"/>
      <c r="E4" s="64"/>
      <c r="F4" s="63"/>
      <c r="G4" s="62"/>
      <c r="H4" s="61" t="s">
        <v>48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59"/>
      <c r="T4" s="58"/>
      <c r="U4" s="56" t="s">
        <v>47</v>
      </c>
    </row>
    <row r="5" spans="1:27" s="2" customFormat="1" ht="18" customHeight="1" x14ac:dyDescent="0.25">
      <c r="A5" s="45"/>
      <c r="B5" s="45"/>
      <c r="C5" s="45"/>
      <c r="D5" s="44"/>
      <c r="E5" s="51" t="s">
        <v>38</v>
      </c>
      <c r="F5" s="41"/>
      <c r="G5" s="50"/>
      <c r="H5" s="57" t="s">
        <v>46</v>
      </c>
      <c r="I5" s="56"/>
      <c r="J5" s="55"/>
      <c r="K5" s="57" t="s">
        <v>45</v>
      </c>
      <c r="L5" s="56"/>
      <c r="M5" s="55"/>
      <c r="N5" s="56" t="s">
        <v>44</v>
      </c>
      <c r="O5" s="56"/>
      <c r="P5" s="55"/>
      <c r="Q5" s="54" t="s">
        <v>43</v>
      </c>
      <c r="R5" s="53"/>
      <c r="S5" s="52"/>
      <c r="T5" s="46"/>
      <c r="U5" s="41"/>
    </row>
    <row r="6" spans="1:27" s="2" customFormat="1" ht="18" customHeight="1" x14ac:dyDescent="0.25">
      <c r="A6" s="45"/>
      <c r="B6" s="45"/>
      <c r="C6" s="45"/>
      <c r="D6" s="44"/>
      <c r="E6" s="51" t="s">
        <v>32</v>
      </c>
      <c r="F6" s="41"/>
      <c r="G6" s="50"/>
      <c r="H6" s="51" t="s">
        <v>42</v>
      </c>
      <c r="I6" s="41"/>
      <c r="J6" s="50"/>
      <c r="K6" s="51" t="s">
        <v>41</v>
      </c>
      <c r="L6" s="41"/>
      <c r="M6" s="50"/>
      <c r="N6" s="48" t="s">
        <v>40</v>
      </c>
      <c r="O6" s="48"/>
      <c r="P6" s="47"/>
      <c r="Q6" s="49" t="s">
        <v>39</v>
      </c>
      <c r="R6" s="48"/>
      <c r="S6" s="47"/>
      <c r="T6" s="46"/>
      <c r="U6" s="41"/>
    </row>
    <row r="7" spans="1:27" s="2" customFormat="1" ht="19.5" customHeight="1" x14ac:dyDescent="0.25">
      <c r="A7" s="45"/>
      <c r="B7" s="45"/>
      <c r="C7" s="45"/>
      <c r="D7" s="44"/>
      <c r="E7" s="43" t="s">
        <v>38</v>
      </c>
      <c r="F7" s="43" t="s">
        <v>37</v>
      </c>
      <c r="G7" s="42" t="s">
        <v>36</v>
      </c>
      <c r="H7" s="43" t="s">
        <v>38</v>
      </c>
      <c r="I7" s="43" t="s">
        <v>37</v>
      </c>
      <c r="J7" s="42" t="s">
        <v>36</v>
      </c>
      <c r="K7" s="43" t="s">
        <v>38</v>
      </c>
      <c r="L7" s="43" t="s">
        <v>37</v>
      </c>
      <c r="M7" s="42" t="s">
        <v>36</v>
      </c>
      <c r="N7" s="43" t="s">
        <v>38</v>
      </c>
      <c r="O7" s="43" t="s">
        <v>37</v>
      </c>
      <c r="P7" s="42" t="s">
        <v>36</v>
      </c>
      <c r="Q7" s="43" t="s">
        <v>38</v>
      </c>
      <c r="R7" s="43" t="s">
        <v>37</v>
      </c>
      <c r="S7" s="42" t="s">
        <v>36</v>
      </c>
      <c r="T7" s="30"/>
      <c r="U7" s="41"/>
    </row>
    <row r="8" spans="1:27" s="2" customFormat="1" ht="19.5" customHeight="1" x14ac:dyDescent="0.25">
      <c r="A8" s="40"/>
      <c r="B8" s="40"/>
      <c r="C8" s="40"/>
      <c r="D8" s="39"/>
      <c r="E8" s="38" t="s">
        <v>32</v>
      </c>
      <c r="F8" s="38" t="s">
        <v>35</v>
      </c>
      <c r="G8" s="37" t="s">
        <v>34</v>
      </c>
      <c r="H8" s="38" t="s">
        <v>32</v>
      </c>
      <c r="I8" s="38" t="s">
        <v>35</v>
      </c>
      <c r="J8" s="37" t="s">
        <v>34</v>
      </c>
      <c r="K8" s="38" t="s">
        <v>32</v>
      </c>
      <c r="L8" s="38" t="s">
        <v>35</v>
      </c>
      <c r="M8" s="37" t="s">
        <v>34</v>
      </c>
      <c r="N8" s="38" t="s">
        <v>32</v>
      </c>
      <c r="O8" s="38" t="s">
        <v>35</v>
      </c>
      <c r="P8" s="37" t="s">
        <v>34</v>
      </c>
      <c r="Q8" s="38" t="s">
        <v>32</v>
      </c>
      <c r="R8" s="38" t="s">
        <v>35</v>
      </c>
      <c r="S8" s="37" t="s">
        <v>34</v>
      </c>
      <c r="T8" s="36"/>
      <c r="U8" s="35"/>
    </row>
    <row r="9" spans="1:27" s="29" customFormat="1" ht="3" customHeight="1" x14ac:dyDescent="0.3">
      <c r="A9" s="34"/>
      <c r="B9" s="34"/>
      <c r="C9" s="34"/>
      <c r="D9" s="33"/>
      <c r="E9" s="32"/>
      <c r="F9" s="32"/>
      <c r="G9" s="31"/>
      <c r="H9" s="32"/>
      <c r="I9" s="32"/>
      <c r="J9" s="31"/>
      <c r="K9" s="32"/>
      <c r="L9" s="32"/>
      <c r="M9" s="31"/>
      <c r="N9" s="32"/>
      <c r="O9" s="32"/>
      <c r="P9" s="32"/>
      <c r="Q9" s="32"/>
      <c r="R9" s="32"/>
      <c r="S9" s="31"/>
      <c r="T9" s="30"/>
      <c r="U9" s="4"/>
    </row>
    <row r="10" spans="1:27" s="24" customFormat="1" x14ac:dyDescent="0.5">
      <c r="A10" s="28" t="s">
        <v>33</v>
      </c>
      <c r="B10" s="28"/>
      <c r="C10" s="28"/>
      <c r="D10" s="27"/>
      <c r="E10" s="26">
        <f>SUM(E11,E15,E19)</f>
        <v>70456</v>
      </c>
      <c r="F10" s="26">
        <f>SUM(F11,F15,F19)</f>
        <v>34947</v>
      </c>
      <c r="G10" s="26">
        <f>SUM(G11,G15,G19)</f>
        <v>35509</v>
      </c>
      <c r="H10" s="26">
        <f>SUM(I10:J10)</f>
        <v>10902</v>
      </c>
      <c r="I10" s="26">
        <f>SUM(I11,I15,I19)</f>
        <v>5681</v>
      </c>
      <c r="J10" s="26">
        <f>SUM(J11,J15,J19)</f>
        <v>5221</v>
      </c>
      <c r="K10" s="26">
        <f>SUM(L10:M10)</f>
        <v>34083</v>
      </c>
      <c r="L10" s="26">
        <f>SUM(L11,L15,L19)</f>
        <v>17540</v>
      </c>
      <c r="M10" s="26">
        <f>SUM(M11,M15,M19)</f>
        <v>16543</v>
      </c>
      <c r="N10" s="26">
        <f>SUM(O10:P10)</f>
        <v>16914</v>
      </c>
      <c r="O10" s="26">
        <f>SUM(O11,O15,O19)</f>
        <v>8467</v>
      </c>
      <c r="P10" s="26">
        <f>SUM(P11,P15,P19)</f>
        <v>8447</v>
      </c>
      <c r="Q10" s="26">
        <f>SUM(R10:S10)</f>
        <v>8557</v>
      </c>
      <c r="R10" s="26">
        <f>SUM(R11,R15,R19)</f>
        <v>3259</v>
      </c>
      <c r="S10" s="26">
        <f>SUM(S11,S15,S19)</f>
        <v>5298</v>
      </c>
      <c r="T10" s="25"/>
      <c r="U10" s="22" t="s">
        <v>32</v>
      </c>
    </row>
    <row r="11" spans="1:27" s="6" customFormat="1" ht="18.75" customHeight="1" x14ac:dyDescent="0.3">
      <c r="A11" s="18"/>
      <c r="B11" s="18" t="s">
        <v>31</v>
      </c>
      <c r="C11" s="18"/>
      <c r="D11" s="20"/>
      <c r="E11" s="19">
        <f>SUM(E12:E14)</f>
        <v>33586</v>
      </c>
      <c r="F11" s="19">
        <f>SUM(F12:F14)</f>
        <v>17677</v>
      </c>
      <c r="G11" s="19">
        <f>SUM(G12:G14)</f>
        <v>15909</v>
      </c>
      <c r="H11" s="19">
        <f>SUM(I11:J11)</f>
        <v>7403</v>
      </c>
      <c r="I11" s="19">
        <f>SUM(I12:I14)</f>
        <v>3861</v>
      </c>
      <c r="J11" s="19">
        <f>SUM(J12:J14)</f>
        <v>3542</v>
      </c>
      <c r="K11" s="19">
        <f>SUM(L11:M11)</f>
        <v>21405</v>
      </c>
      <c r="L11" s="19">
        <f>SUM(L12:L14)</f>
        <v>11072</v>
      </c>
      <c r="M11" s="19">
        <f>SUM(M12:M14)</f>
        <v>10333</v>
      </c>
      <c r="N11" s="19">
        <f>SUM(O11:P11)</f>
        <v>4505</v>
      </c>
      <c r="O11" s="19">
        <f>SUM(O12:O14)</f>
        <v>2585</v>
      </c>
      <c r="P11" s="19">
        <f>SUM(P12:P14)</f>
        <v>1920</v>
      </c>
      <c r="Q11" s="19">
        <f>SUM(R11:S11)</f>
        <v>273</v>
      </c>
      <c r="R11" s="19">
        <v>159</v>
      </c>
      <c r="S11" s="23">
        <v>114</v>
      </c>
      <c r="T11" s="18"/>
      <c r="U11" s="18" t="s">
        <v>30</v>
      </c>
    </row>
    <row r="12" spans="1:27" ht="18.75" customHeight="1" x14ac:dyDescent="0.3">
      <c r="A12" s="4" t="s">
        <v>24</v>
      </c>
      <c r="B12" s="22"/>
      <c r="C12" s="4"/>
      <c r="D12" s="14"/>
      <c r="E12" s="12">
        <f>SUM(H12,K12,N12,Q12)</f>
        <v>16076</v>
      </c>
      <c r="F12" s="12">
        <f>SUM(I12,L12,O12,R12)</f>
        <v>8508</v>
      </c>
      <c r="G12" s="12">
        <f>SUM(J12,M12,P12,S12)</f>
        <v>7568</v>
      </c>
      <c r="H12" s="12">
        <f>SUM(I12:J12)</f>
        <v>3646</v>
      </c>
      <c r="I12" s="12">
        <v>1877</v>
      </c>
      <c r="J12" s="11">
        <v>1769</v>
      </c>
      <c r="K12" s="12">
        <f>SUM(L12:M12)</f>
        <v>9692</v>
      </c>
      <c r="L12" s="12">
        <v>5048</v>
      </c>
      <c r="M12" s="11">
        <v>4644</v>
      </c>
      <c r="N12" s="12">
        <f>SUM(O12:P12)</f>
        <v>2465</v>
      </c>
      <c r="O12" s="12">
        <v>1424</v>
      </c>
      <c r="P12" s="12">
        <v>1041</v>
      </c>
      <c r="Q12" s="12">
        <f>SUM(R12:S12)</f>
        <v>273</v>
      </c>
      <c r="R12" s="12">
        <v>159</v>
      </c>
      <c r="S12" s="11">
        <v>114</v>
      </c>
      <c r="T12" s="4" t="s">
        <v>23</v>
      </c>
      <c r="U12" s="2"/>
    </row>
    <row r="13" spans="1:27" ht="18.75" customHeight="1" x14ac:dyDescent="0.3">
      <c r="A13" s="4" t="s">
        <v>22</v>
      </c>
      <c r="B13" s="22"/>
      <c r="C13" s="4"/>
      <c r="D13" s="14"/>
      <c r="E13" s="12">
        <f>SUM(H13,K13,N13)</f>
        <v>6123</v>
      </c>
      <c r="F13" s="12">
        <f>SUM(I13,L13,O13)</f>
        <v>3113</v>
      </c>
      <c r="G13" s="12">
        <f>SUM(J13,M13,P13)</f>
        <v>3010</v>
      </c>
      <c r="H13" s="12">
        <f>SUM(I13:J13)</f>
        <v>1414</v>
      </c>
      <c r="I13" s="12">
        <v>729</v>
      </c>
      <c r="J13" s="11">
        <v>685</v>
      </c>
      <c r="K13" s="12">
        <f>SUM(L13:M13)</f>
        <v>4206</v>
      </c>
      <c r="L13" s="12">
        <v>2104</v>
      </c>
      <c r="M13" s="11">
        <v>2102</v>
      </c>
      <c r="N13" s="12">
        <f>SUM(O13:P13)</f>
        <v>503</v>
      </c>
      <c r="O13" s="12">
        <v>280</v>
      </c>
      <c r="P13" s="12">
        <v>223</v>
      </c>
      <c r="Q13" s="13" t="s">
        <v>13</v>
      </c>
      <c r="R13" s="13" t="s">
        <v>13</v>
      </c>
      <c r="S13" s="13" t="s">
        <v>13</v>
      </c>
      <c r="T13" s="4" t="s">
        <v>21</v>
      </c>
      <c r="U13" s="2"/>
    </row>
    <row r="14" spans="1:27" ht="18.75" customHeight="1" x14ac:dyDescent="0.3">
      <c r="A14" s="4" t="s">
        <v>20</v>
      </c>
      <c r="B14" s="22"/>
      <c r="C14" s="4"/>
      <c r="D14" s="14"/>
      <c r="E14" s="12">
        <f>SUM(H14,K14,N14)</f>
        <v>11387</v>
      </c>
      <c r="F14" s="12">
        <f>SUM(I14,L14,O14)</f>
        <v>6056</v>
      </c>
      <c r="G14" s="12">
        <f>SUM(J14,M14,P14)</f>
        <v>5331</v>
      </c>
      <c r="H14" s="12">
        <f>SUM(I14:J14)</f>
        <v>2343</v>
      </c>
      <c r="I14" s="12">
        <v>1255</v>
      </c>
      <c r="J14" s="11">
        <v>1088</v>
      </c>
      <c r="K14" s="12">
        <f>SUM(L14:M14)</f>
        <v>7507</v>
      </c>
      <c r="L14" s="12">
        <v>3920</v>
      </c>
      <c r="M14" s="11">
        <v>3587</v>
      </c>
      <c r="N14" s="12">
        <f>SUM(O14:P14)</f>
        <v>1537</v>
      </c>
      <c r="O14" s="12">
        <v>881</v>
      </c>
      <c r="P14" s="12">
        <v>656</v>
      </c>
      <c r="Q14" s="13" t="s">
        <v>13</v>
      </c>
      <c r="R14" s="13" t="s">
        <v>13</v>
      </c>
      <c r="S14" s="13" t="s">
        <v>13</v>
      </c>
      <c r="T14" s="4" t="s">
        <v>19</v>
      </c>
      <c r="U14" s="2"/>
    </row>
    <row r="15" spans="1:27" s="6" customFormat="1" ht="18.75" customHeight="1" x14ac:dyDescent="0.3">
      <c r="A15" s="18"/>
      <c r="B15" s="18" t="s">
        <v>29</v>
      </c>
      <c r="C15" s="18"/>
      <c r="D15" s="20"/>
      <c r="E15" s="19">
        <f>SUM(E16:E18)</f>
        <v>18629</v>
      </c>
      <c r="F15" s="19">
        <f>SUM(F16:F18)</f>
        <v>9563</v>
      </c>
      <c r="G15" s="19">
        <f>SUM(G16:G18)</f>
        <v>9066</v>
      </c>
      <c r="H15" s="19">
        <f>SUM(I15:J15)</f>
        <v>3499</v>
      </c>
      <c r="I15" s="19">
        <f>SUM(I16:I18)</f>
        <v>1820</v>
      </c>
      <c r="J15" s="19">
        <f>SUM(J16:J18)</f>
        <v>1679</v>
      </c>
      <c r="K15" s="19">
        <f>SUM(L15:M15)</f>
        <v>12678</v>
      </c>
      <c r="L15" s="19">
        <f>SUM(L16:L18)</f>
        <v>6468</v>
      </c>
      <c r="M15" s="19">
        <f>SUM(M16:M18)</f>
        <v>6210</v>
      </c>
      <c r="N15" s="19">
        <f>SUM(O15:P15)</f>
        <v>2452</v>
      </c>
      <c r="O15" s="19">
        <f>SUM(O16:O18)</f>
        <v>1275</v>
      </c>
      <c r="P15" s="19">
        <f>SUM(P16:P18)</f>
        <v>1177</v>
      </c>
      <c r="Q15" s="21" t="s">
        <v>13</v>
      </c>
      <c r="R15" s="21" t="s">
        <v>13</v>
      </c>
      <c r="S15" s="21" t="s">
        <v>13</v>
      </c>
      <c r="T15" s="17"/>
      <c r="U15" s="17" t="s">
        <v>28</v>
      </c>
    </row>
    <row r="16" spans="1:27" ht="18.75" customHeight="1" x14ac:dyDescent="0.3">
      <c r="A16" s="4" t="s">
        <v>18</v>
      </c>
      <c r="B16" s="4"/>
      <c r="C16" s="4"/>
      <c r="D16" s="14"/>
      <c r="E16" s="12">
        <f>SUM(H16,K16,N16)</f>
        <v>8124</v>
      </c>
      <c r="F16" s="12">
        <f>SUM(I16,L16,O16)</f>
        <v>4165</v>
      </c>
      <c r="G16" s="12">
        <f>SUM(J16,M16,P16)</f>
        <v>3959</v>
      </c>
      <c r="H16" s="12">
        <f>SUM(I16:J16)</f>
        <v>1429</v>
      </c>
      <c r="I16" s="12">
        <v>736</v>
      </c>
      <c r="J16" s="11">
        <v>693</v>
      </c>
      <c r="K16" s="12">
        <f>SUM(L16:M16)</f>
        <v>5785</v>
      </c>
      <c r="L16" s="12">
        <v>2943</v>
      </c>
      <c r="M16" s="11">
        <v>2842</v>
      </c>
      <c r="N16" s="12">
        <f>SUM(O16:P16)</f>
        <v>910</v>
      </c>
      <c r="O16" s="12">
        <v>486</v>
      </c>
      <c r="P16" s="12">
        <v>424</v>
      </c>
      <c r="Q16" s="21" t="s">
        <v>13</v>
      </c>
      <c r="R16" s="21" t="s">
        <v>13</v>
      </c>
      <c r="S16" s="21" t="s">
        <v>13</v>
      </c>
      <c r="T16" s="4" t="s">
        <v>17</v>
      </c>
      <c r="U16" s="2"/>
      <c r="X16" s="6"/>
      <c r="Y16" s="6"/>
      <c r="Z16" s="6"/>
      <c r="AA16" s="6"/>
    </row>
    <row r="17" spans="1:21" ht="18.75" customHeight="1" x14ac:dyDescent="0.3">
      <c r="A17" s="4" t="s">
        <v>16</v>
      </c>
      <c r="B17" s="4"/>
      <c r="C17" s="4"/>
      <c r="D17" s="14"/>
      <c r="E17" s="12">
        <f>SUM(H17,K17,N17)</f>
        <v>7305</v>
      </c>
      <c r="F17" s="12">
        <f>SUM(I17,L17,O17)</f>
        <v>3730</v>
      </c>
      <c r="G17" s="12">
        <f>SUM(J17,M17,P17)</f>
        <v>3575</v>
      </c>
      <c r="H17" s="12">
        <f>SUM(I17:J17)</f>
        <v>1318</v>
      </c>
      <c r="I17" s="12">
        <v>683</v>
      </c>
      <c r="J17" s="11">
        <v>635</v>
      </c>
      <c r="K17" s="12">
        <f>SUM(L17:M17)</f>
        <v>4665</v>
      </c>
      <c r="L17" s="12">
        <v>2363</v>
      </c>
      <c r="M17" s="11">
        <v>2302</v>
      </c>
      <c r="N17" s="12">
        <f>SUM(O17:P17)</f>
        <v>1322</v>
      </c>
      <c r="O17" s="12">
        <v>684</v>
      </c>
      <c r="P17" s="12">
        <v>638</v>
      </c>
      <c r="Q17" s="21" t="s">
        <v>13</v>
      </c>
      <c r="R17" s="21" t="s">
        <v>13</v>
      </c>
      <c r="S17" s="21" t="s">
        <v>13</v>
      </c>
      <c r="T17" s="4" t="s">
        <v>27</v>
      </c>
      <c r="U17" s="2"/>
    </row>
    <row r="18" spans="1:21" ht="18.75" customHeight="1" x14ac:dyDescent="0.3">
      <c r="A18" s="4" t="s">
        <v>14</v>
      </c>
      <c r="B18" s="4"/>
      <c r="C18" s="4"/>
      <c r="D18" s="14"/>
      <c r="E18" s="12">
        <f>SUM(H18,K18,N18)</f>
        <v>3200</v>
      </c>
      <c r="F18" s="12">
        <f>SUM(I18,L18,O18)</f>
        <v>1668</v>
      </c>
      <c r="G18" s="12">
        <f>SUM(J18,M18,P18)</f>
        <v>1532</v>
      </c>
      <c r="H18" s="12">
        <f>SUM(I18:J18)</f>
        <v>752</v>
      </c>
      <c r="I18" s="12">
        <v>401</v>
      </c>
      <c r="J18" s="11">
        <v>351</v>
      </c>
      <c r="K18" s="12">
        <f>SUM(L18:M18)</f>
        <v>2228</v>
      </c>
      <c r="L18" s="12">
        <v>1162</v>
      </c>
      <c r="M18" s="11">
        <v>1066</v>
      </c>
      <c r="N18" s="12">
        <f>SUM(O18:P18)</f>
        <v>220</v>
      </c>
      <c r="O18" s="12">
        <v>105</v>
      </c>
      <c r="P18" s="12">
        <v>115</v>
      </c>
      <c r="Q18" s="21" t="s">
        <v>13</v>
      </c>
      <c r="R18" s="21" t="s">
        <v>13</v>
      </c>
      <c r="S18" s="21" t="s">
        <v>13</v>
      </c>
      <c r="T18" s="4" t="s">
        <v>12</v>
      </c>
      <c r="U18" s="2"/>
    </row>
    <row r="19" spans="1:21" s="6" customFormat="1" ht="18.75" customHeight="1" x14ac:dyDescent="0.3">
      <c r="A19" s="18"/>
      <c r="B19" s="18" t="s">
        <v>26</v>
      </c>
      <c r="C19" s="18"/>
      <c r="D19" s="20"/>
      <c r="E19" s="19">
        <f>SUM(E20:E25)</f>
        <v>18241</v>
      </c>
      <c r="F19" s="19">
        <f>SUM(F20:F25)</f>
        <v>7707</v>
      </c>
      <c r="G19" s="19">
        <f>SUM(G20:G25)</f>
        <v>10534</v>
      </c>
      <c r="H19" s="13" t="s">
        <v>13</v>
      </c>
      <c r="I19" s="13" t="s">
        <v>13</v>
      </c>
      <c r="J19" s="13" t="s">
        <v>13</v>
      </c>
      <c r="K19" s="13" t="s">
        <v>13</v>
      </c>
      <c r="L19" s="13" t="s">
        <v>13</v>
      </c>
      <c r="M19" s="13" t="s">
        <v>13</v>
      </c>
      <c r="N19" s="19">
        <f>SUM(O19:P19)</f>
        <v>9957</v>
      </c>
      <c r="O19" s="19">
        <f>SUM(O20:O25)</f>
        <v>4607</v>
      </c>
      <c r="P19" s="19">
        <f>SUM(P20:P25)</f>
        <v>5350</v>
      </c>
      <c r="Q19" s="19">
        <f>SUM(R19:S19)</f>
        <v>8284</v>
      </c>
      <c r="R19" s="19">
        <f>SUM(R20:R25)</f>
        <v>3100</v>
      </c>
      <c r="S19" s="19">
        <f>SUM(S20:S25)</f>
        <v>5184</v>
      </c>
      <c r="T19" s="18"/>
      <c r="U19" s="17" t="s">
        <v>25</v>
      </c>
    </row>
    <row r="20" spans="1:21" ht="18.75" customHeight="1" x14ac:dyDescent="0.3">
      <c r="A20" s="4" t="s">
        <v>24</v>
      </c>
      <c r="B20" s="16"/>
      <c r="C20" s="16"/>
      <c r="D20" s="15"/>
      <c r="E20" s="12">
        <f>SUM(N20,Q20)</f>
        <v>4514</v>
      </c>
      <c r="F20" s="12">
        <f>SUM(O20,R20)</f>
        <v>1776</v>
      </c>
      <c r="G20" s="12">
        <f>SUM(P20,S20)</f>
        <v>2738</v>
      </c>
      <c r="H20" s="13" t="s">
        <v>13</v>
      </c>
      <c r="I20" s="13" t="s">
        <v>13</v>
      </c>
      <c r="J20" s="13" t="s">
        <v>13</v>
      </c>
      <c r="K20" s="13" t="s">
        <v>13</v>
      </c>
      <c r="L20" s="13" t="s">
        <v>13</v>
      </c>
      <c r="M20" s="13" t="s">
        <v>13</v>
      </c>
      <c r="N20" s="12">
        <f>SUM(O20:P20)</f>
        <v>2436</v>
      </c>
      <c r="O20" s="12">
        <v>1085</v>
      </c>
      <c r="P20" s="12">
        <v>1351</v>
      </c>
      <c r="Q20" s="12">
        <f>SUM(R20:S20)</f>
        <v>2078</v>
      </c>
      <c r="R20" s="12">
        <v>691</v>
      </c>
      <c r="S20" s="11">
        <v>1387</v>
      </c>
      <c r="T20" s="2" t="s">
        <v>23</v>
      </c>
      <c r="U20" s="2"/>
    </row>
    <row r="21" spans="1:21" ht="18.75" customHeight="1" x14ac:dyDescent="0.3">
      <c r="A21" s="4" t="s">
        <v>22</v>
      </c>
      <c r="B21" s="4"/>
      <c r="C21" s="4"/>
      <c r="D21" s="14"/>
      <c r="E21" s="12">
        <f>SUM(N21,Q21)</f>
        <v>2577</v>
      </c>
      <c r="F21" s="12">
        <f>SUM(O21,R21)</f>
        <v>1238</v>
      </c>
      <c r="G21" s="12">
        <f>SUM(P21,S21)</f>
        <v>1339</v>
      </c>
      <c r="H21" s="13" t="s">
        <v>13</v>
      </c>
      <c r="I21" s="13" t="s">
        <v>13</v>
      </c>
      <c r="J21" s="13" t="s">
        <v>13</v>
      </c>
      <c r="K21" s="13" t="s">
        <v>13</v>
      </c>
      <c r="L21" s="13" t="s">
        <v>13</v>
      </c>
      <c r="M21" s="13" t="s">
        <v>13</v>
      </c>
      <c r="N21" s="12">
        <f>SUM(O21:P21)</f>
        <v>1449</v>
      </c>
      <c r="O21" s="12">
        <v>727</v>
      </c>
      <c r="P21" s="12">
        <v>722</v>
      </c>
      <c r="Q21" s="12">
        <f>SUM(R21:S21)</f>
        <v>1128</v>
      </c>
      <c r="R21" s="12">
        <v>511</v>
      </c>
      <c r="S21" s="11">
        <v>617</v>
      </c>
      <c r="T21" s="2" t="s">
        <v>21</v>
      </c>
      <c r="U21" s="2"/>
    </row>
    <row r="22" spans="1:21" ht="18.75" customHeight="1" x14ac:dyDescent="0.3">
      <c r="A22" s="4" t="s">
        <v>20</v>
      </c>
      <c r="B22" s="4"/>
      <c r="C22" s="4"/>
      <c r="D22" s="14"/>
      <c r="E22" s="12">
        <f>SUM(N22,Q22)</f>
        <v>4046</v>
      </c>
      <c r="F22" s="12">
        <f>SUM(O22,R22)</f>
        <v>1683</v>
      </c>
      <c r="G22" s="12">
        <f>SUM(P22,S22)</f>
        <v>2363</v>
      </c>
      <c r="H22" s="13" t="s">
        <v>13</v>
      </c>
      <c r="I22" s="13" t="s">
        <v>13</v>
      </c>
      <c r="J22" s="13" t="s">
        <v>13</v>
      </c>
      <c r="K22" s="13" t="s">
        <v>13</v>
      </c>
      <c r="L22" s="13" t="s">
        <v>13</v>
      </c>
      <c r="M22" s="13" t="s">
        <v>13</v>
      </c>
      <c r="N22" s="12">
        <f>SUM(O22:P22)</f>
        <v>2149</v>
      </c>
      <c r="O22" s="12">
        <v>1005</v>
      </c>
      <c r="P22" s="12">
        <v>1144</v>
      </c>
      <c r="Q22" s="12">
        <f>SUM(R22:S22)</f>
        <v>1897</v>
      </c>
      <c r="R22" s="12">
        <v>678</v>
      </c>
      <c r="S22" s="11">
        <v>1219</v>
      </c>
      <c r="T22" s="2" t="s">
        <v>19</v>
      </c>
      <c r="U22" s="2"/>
    </row>
    <row r="23" spans="1:21" ht="18.75" customHeight="1" x14ac:dyDescent="0.3">
      <c r="A23" s="4" t="s">
        <v>18</v>
      </c>
      <c r="B23" s="16"/>
      <c r="C23" s="16"/>
      <c r="D23" s="15"/>
      <c r="E23" s="12">
        <f>SUM(N23,Q23)</f>
        <v>3650</v>
      </c>
      <c r="F23" s="12">
        <f>SUM(O23,R23)</f>
        <v>1501</v>
      </c>
      <c r="G23" s="12">
        <f>SUM(P23,S23)</f>
        <v>2149</v>
      </c>
      <c r="H23" s="13" t="s">
        <v>13</v>
      </c>
      <c r="I23" s="13" t="s">
        <v>13</v>
      </c>
      <c r="J23" s="13" t="s">
        <v>13</v>
      </c>
      <c r="K23" s="13" t="s">
        <v>13</v>
      </c>
      <c r="L23" s="13" t="s">
        <v>13</v>
      </c>
      <c r="M23" s="13" t="s">
        <v>13</v>
      </c>
      <c r="N23" s="12">
        <f>SUM(O23:P23)</f>
        <v>2131</v>
      </c>
      <c r="O23" s="12">
        <v>965</v>
      </c>
      <c r="P23" s="12">
        <v>1166</v>
      </c>
      <c r="Q23" s="12">
        <f>SUM(R23:S23)</f>
        <v>1519</v>
      </c>
      <c r="R23" s="12">
        <v>536</v>
      </c>
      <c r="S23" s="11">
        <v>983</v>
      </c>
      <c r="T23" s="2" t="s">
        <v>17</v>
      </c>
      <c r="U23" s="2"/>
    </row>
    <row r="24" spans="1:21" ht="18.75" customHeight="1" x14ac:dyDescent="0.3">
      <c r="A24" s="4" t="s">
        <v>16</v>
      </c>
      <c r="B24" s="4"/>
      <c r="C24" s="4"/>
      <c r="D24" s="14"/>
      <c r="E24" s="12">
        <f>SUM(N24,Q24)</f>
        <v>1867</v>
      </c>
      <c r="F24" s="12">
        <f>SUM(O24,R24)</f>
        <v>795</v>
      </c>
      <c r="G24" s="12">
        <f>SUM(P24,S24)</f>
        <v>1072</v>
      </c>
      <c r="H24" s="13" t="s">
        <v>13</v>
      </c>
      <c r="I24" s="13" t="s">
        <v>13</v>
      </c>
      <c r="J24" s="13" t="s">
        <v>13</v>
      </c>
      <c r="K24" s="13" t="s">
        <v>13</v>
      </c>
      <c r="L24" s="13" t="s">
        <v>13</v>
      </c>
      <c r="M24" s="13" t="s">
        <v>13</v>
      </c>
      <c r="N24" s="12">
        <f>SUM(O24:P24)</f>
        <v>885</v>
      </c>
      <c r="O24" s="12">
        <v>383</v>
      </c>
      <c r="P24" s="12">
        <v>502</v>
      </c>
      <c r="Q24" s="12">
        <f>SUM(R24:S24)</f>
        <v>982</v>
      </c>
      <c r="R24" s="12">
        <v>412</v>
      </c>
      <c r="S24" s="11">
        <v>570</v>
      </c>
      <c r="T24" s="2" t="s">
        <v>15</v>
      </c>
      <c r="U24" s="2"/>
    </row>
    <row r="25" spans="1:21" ht="18.75" customHeight="1" x14ac:dyDescent="0.3">
      <c r="A25" s="4" t="s">
        <v>14</v>
      </c>
      <c r="B25" s="4"/>
      <c r="C25" s="4"/>
      <c r="D25" s="14"/>
      <c r="E25" s="12">
        <f>SUM(N25,Q25)</f>
        <v>1587</v>
      </c>
      <c r="F25" s="12">
        <f>SUM(O25,R25)</f>
        <v>714</v>
      </c>
      <c r="G25" s="12">
        <f>SUM(P25,S25)</f>
        <v>873</v>
      </c>
      <c r="H25" s="13" t="s">
        <v>13</v>
      </c>
      <c r="I25" s="13" t="s">
        <v>13</v>
      </c>
      <c r="J25" s="13" t="s">
        <v>13</v>
      </c>
      <c r="K25" s="13" t="s">
        <v>13</v>
      </c>
      <c r="L25" s="13" t="s">
        <v>13</v>
      </c>
      <c r="M25" s="13" t="s">
        <v>13</v>
      </c>
      <c r="N25" s="12">
        <f>SUM(O25:P25)</f>
        <v>907</v>
      </c>
      <c r="O25" s="12">
        <v>442</v>
      </c>
      <c r="P25" s="12">
        <v>465</v>
      </c>
      <c r="Q25" s="12">
        <f>SUM(R25:S25)</f>
        <v>680</v>
      </c>
      <c r="R25" s="12">
        <v>272</v>
      </c>
      <c r="S25" s="11">
        <v>408</v>
      </c>
      <c r="T25" s="4" t="s">
        <v>12</v>
      </c>
      <c r="U25" s="2"/>
    </row>
    <row r="26" spans="1:21" s="6" customFormat="1" ht="3" customHeight="1" x14ac:dyDescent="0.3">
      <c r="A26" s="8"/>
      <c r="B26" s="8"/>
      <c r="C26" s="8"/>
      <c r="D26" s="10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8"/>
      <c r="U26" s="8"/>
    </row>
    <row r="27" spans="1:21" s="6" customFormat="1" ht="3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 s="2" customFormat="1" ht="16.5" customHeight="1" x14ac:dyDescent="0.25">
      <c r="A28" s="4"/>
      <c r="B28" s="5" t="s">
        <v>10</v>
      </c>
      <c r="C28" s="4" t="s">
        <v>11</v>
      </c>
      <c r="D28" s="4"/>
      <c r="E28" s="4"/>
      <c r="F28" s="4"/>
      <c r="G28" s="4"/>
      <c r="H28" s="4"/>
      <c r="I28" s="4"/>
      <c r="J28" s="4"/>
      <c r="L28" s="5" t="s">
        <v>10</v>
      </c>
      <c r="M28" s="4" t="s">
        <v>9</v>
      </c>
      <c r="N28" s="4"/>
      <c r="O28" s="4"/>
      <c r="P28" s="4"/>
      <c r="Q28" s="4"/>
      <c r="R28" s="4"/>
      <c r="S28" s="4"/>
      <c r="T28" s="4"/>
      <c r="U28" s="4"/>
    </row>
    <row r="29" spans="1:21" x14ac:dyDescent="0.3">
      <c r="A29" s="4"/>
      <c r="B29" s="4" t="s">
        <v>8</v>
      </c>
      <c r="C29" s="4" t="s">
        <v>7</v>
      </c>
      <c r="D29" s="4"/>
      <c r="E29" s="4"/>
      <c r="F29" s="4"/>
      <c r="G29" s="4"/>
      <c r="J29" s="4"/>
      <c r="L29" s="4"/>
      <c r="M29" s="4" t="s">
        <v>6</v>
      </c>
      <c r="N29" s="4"/>
      <c r="O29" s="4"/>
      <c r="P29" s="4"/>
    </row>
    <row r="30" spans="1:21" s="2" customFormat="1" ht="17.100000000000001" customHeight="1" x14ac:dyDescent="0.3">
      <c r="B30" s="3" t="s">
        <v>5</v>
      </c>
      <c r="C30" s="2" t="s">
        <v>4</v>
      </c>
      <c r="L30" s="3"/>
      <c r="M30" s="2" t="s">
        <v>3</v>
      </c>
    </row>
    <row r="31" spans="1:21" s="2" customFormat="1" ht="15.75" x14ac:dyDescent="0.25">
      <c r="B31" s="2" t="s">
        <v>2</v>
      </c>
      <c r="C31" s="2" t="s">
        <v>1</v>
      </c>
      <c r="M31" s="2" t="s">
        <v>0</v>
      </c>
    </row>
  </sheetData>
  <mergeCells count="14">
    <mergeCell ref="A10:D10"/>
    <mergeCell ref="E6:G6"/>
    <mergeCell ref="H4:S4"/>
    <mergeCell ref="H6:J6"/>
    <mergeCell ref="H5:J5"/>
    <mergeCell ref="K5:M5"/>
    <mergeCell ref="E5:G5"/>
    <mergeCell ref="A4:D8"/>
    <mergeCell ref="U4:U8"/>
    <mergeCell ref="K6:M6"/>
    <mergeCell ref="N5:P5"/>
    <mergeCell ref="Q5:S5"/>
    <mergeCell ref="N6:P6"/>
    <mergeCell ref="Q6:S6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2017-06-29T01:34:02Z</dcterms:created>
  <dcterms:modified xsi:type="dcterms:W3CDTF">2017-06-29T01:34:12Z</dcterms:modified>
</cp:coreProperties>
</file>