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95" windowWidth="14880" windowHeight="8640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9" i="1" l="1"/>
  <c r="D19" i="1"/>
  <c r="B27" i="1"/>
  <c r="B22" i="1"/>
  <c r="C22" i="1"/>
  <c r="D22" i="1"/>
  <c r="F22" i="1"/>
  <c r="G22" i="1"/>
  <c r="H22" i="1"/>
  <c r="I22" i="1"/>
  <c r="J22" i="1"/>
  <c r="K22" i="1"/>
  <c r="L22" i="1"/>
  <c r="B23" i="1"/>
  <c r="C23" i="1"/>
  <c r="D23" i="1"/>
  <c r="I23" i="1"/>
  <c r="J23" i="1"/>
  <c r="K23" i="1"/>
  <c r="L23" i="1"/>
  <c r="B24" i="1"/>
  <c r="C24" i="1"/>
  <c r="F24" i="1"/>
  <c r="G24" i="1"/>
  <c r="I24" i="1"/>
  <c r="J24" i="1"/>
  <c r="K24" i="1"/>
  <c r="B25" i="1"/>
  <c r="C25" i="1"/>
  <c r="D25" i="1"/>
  <c r="I25" i="1"/>
  <c r="J25" i="1"/>
  <c r="K25" i="1"/>
  <c r="L25" i="1"/>
  <c r="C26" i="1"/>
  <c r="I26" i="1"/>
  <c r="J26" i="1"/>
  <c r="K26" i="1"/>
  <c r="C27" i="1"/>
  <c r="D27" i="1"/>
  <c r="F27" i="1"/>
  <c r="H27" i="1"/>
  <c r="I27" i="1"/>
  <c r="J27" i="1"/>
  <c r="K27" i="1"/>
  <c r="L27" i="1"/>
  <c r="L21" i="1"/>
  <c r="K21" i="1"/>
  <c r="J21" i="1"/>
  <c r="H21" i="1"/>
  <c r="F21" i="1"/>
  <c r="D21" i="1"/>
  <c r="C21" i="1"/>
  <c r="B21" i="1"/>
  <c r="C19" i="1" l="1"/>
  <c r="F19" i="1"/>
  <c r="G19" i="1"/>
  <c r="H19" i="1"/>
  <c r="I19" i="1"/>
  <c r="J19" i="1"/>
  <c r="K19" i="1"/>
  <c r="L19" i="1"/>
  <c r="C20" i="1"/>
  <c r="D20" i="1"/>
  <c r="F20" i="1"/>
  <c r="G20" i="1"/>
  <c r="H20" i="1"/>
  <c r="I20" i="1"/>
  <c r="J20" i="1"/>
  <c r="K20" i="1"/>
  <c r="L20" i="1"/>
  <c r="I21" i="1"/>
  <c r="B20" i="1"/>
  <c r="B18" i="1" s="1"/>
  <c r="C18" i="1" l="1"/>
  <c r="H18" i="1"/>
  <c r="F18" i="1" l="1"/>
  <c r="D18" i="1"/>
  <c r="L18" i="1"/>
  <c r="J18" i="1"/>
  <c r="K18" i="1"/>
  <c r="G18" i="1"/>
</calcChain>
</file>

<file path=xl/sharedStrings.xml><?xml version="1.0" encoding="utf-8"?>
<sst xmlns="http://schemas.openxmlformats.org/spreadsheetml/2006/main" count="70" uniqueCount="25">
  <si>
    <t>ยอดรวม</t>
  </si>
  <si>
    <t>รวม</t>
  </si>
  <si>
    <t>ชาย</t>
  </si>
  <si>
    <t>หญิง</t>
  </si>
  <si>
    <t>จำนวน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</si>
  <si>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</si>
  <si>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</si>
  <si>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</si>
  <si>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</si>
  <si>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</si>
  <si>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</si>
  <si>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</si>
  <si>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 xml:space="preserve">  1.พลัดตกหกล้ม</t>
  </si>
  <si>
    <t xml:space="preserve">  2.ของมีคมบาด/ทิ่ม/แทง</t>
  </si>
  <si>
    <t xml:space="preserve">  3.ถูกไฟน้ำร้อนลวก</t>
  </si>
  <si>
    <t xml:space="preserve">  4.อุบัติเหตุจากยานพาหนะ</t>
  </si>
  <si>
    <t xml:space="preserve">  5.ไฟฟ้าช็อต</t>
  </si>
  <si>
    <t xml:space="preserve">  2.ของมีคมบาด/ทิ่มแทง</t>
  </si>
  <si>
    <t>การได้รับบาดเจ็บหรืออุบัติเหตุ</t>
  </si>
  <si>
    <t>ตารางที่ 7 จำนวนและร้อยละของผู้มีงานทำที่อยู่ในแรงงานในระบบและนอกระบบ  จำแนกตาม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</si>
  <si>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</si>
  <si>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 การได้รับบาดเจ็บหรืออุบัติเหตุจากการทำงาน และเพศ พ.ศ.2559  จังหวัดหนองบัวลำภู</t>
  </si>
  <si>
    <t xml:space="preserve">  6.ได้รับสารเคมี</t>
  </si>
  <si>
    <t xml:space="preserve">  7.ไม่ทราบ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</si>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</sst>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0_ ;\-#,##0.00\ "/>
    <numFmt numFmtId="190" formatCode="#,##0.0_ ;\-#,##0.0\ 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4"/>
      <color rgb="FF0070C0"/>
      <name val="Angsana New"/>
      <family val="1"/>
    </font>
    <font>
      <b/>
      <sz val="16"/>
      <color rgb="FF0070C0"/>
      <name val="Angsana New"/>
      <family val="1"/>
    </font>
    <font>
      <sz val="12"/>
      <color rgb="FF0070C0"/>
      <name val="Angsana New"/>
      <family val="1"/>
    </font>
    <font>
      <b/>
      <sz val="12"/>
      <color rgb="FF0070C0"/>
      <name val="Angsana New"/>
      <family val="1"/>
    </font>
    <font>
      <sz val="11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Alignment="1"/>
    <xf numFmtId="0" fontId="3" fillId="0" borderId="0" xfId="0" applyFont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87" fontId="7" fillId="0" borderId="0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  <xf numFmtId="188" fontId="7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0" xfId="0" applyFont="1" applyAlignment="1">
      <alignment horizontal="left" vertical="center" indent="1"/>
    </xf>
    <xf numFmtId="0" fontId="8" fillId="0" borderId="0" xfId="0" applyFo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87" fontId="3" fillId="0" borderId="0" xfId="0" applyNumberFormat="1" applyFont="1"/>
    <xf numFmtId="190" fontId="6" fillId="0" borderId="0" xfId="0" applyNumberFormat="1" applyFont="1" applyBorder="1" applyAlignment="1">
      <alignment horizontal="right" vertical="center"/>
    </xf>
    <xf numFmtId="189" fontId="6" fillId="0" borderId="0" xfId="0" applyNumberFormat="1" applyFont="1" applyBorder="1" applyAlignment="1">
      <alignment horizontal="right" vertical="center"/>
    </xf>
    <xf numFmtId="190" fontId="6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Layout" zoomScale="64" zoomScaleSheetLayoutView="98" zoomScalePageLayoutView="64" workbookViewId="0">
      <selection activeCell="T14" sqref="T14"/>
    </sheetView>
  </sheetViews>
  <sheetFormatPr defaultColWidth="33.625" defaultRowHeight="16.5" x14ac:dyDescent="0.35"/>
  <cols>
    <col min="1" max="1" width="29" style="2" customWidth="1"/>
    <col min="2" max="2" width="7" style="2" bestFit="1" customWidth="1"/>
    <col min="3" max="3" width="6.625" style="2" customWidth="1"/>
    <col min="4" max="4" width="7.125" style="2" bestFit="1" customWidth="1"/>
    <col min="5" max="5" width="0.375" style="2" customWidth="1"/>
    <col min="6" max="8" width="5.875" style="2" bestFit="1" customWidth="1"/>
    <col min="9" max="9" width="0.375" style="2" customWidth="1"/>
    <col min="10" max="10" width="6.625" style="2" bestFit="1" customWidth="1"/>
    <col min="11" max="12" width="7" style="2" bestFit="1" customWidth="1"/>
    <col min="13" max="23" width="7.875" style="37" customWidth="1"/>
    <col min="24" max="25" width="7.875" style="2" customWidth="1"/>
    <col min="26" max="16384" width="33.625" style="2"/>
  </cols>
  <sheetData>
    <row r="1" spans="1:23" ht="24" customHeight="1" x14ac:dyDescent="0.5">
      <c r="A1" s="6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ht="24" customHeight="1" x14ac:dyDescent="0.5">
      <c r="A2" s="7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3" ht="24" customHeight="1" x14ac:dyDescent="0.35">
      <c r="A3" s="35" t="s">
        <v>18</v>
      </c>
      <c r="B3" s="35" t="s">
        <v>1</v>
      </c>
      <c r="C3" s="35"/>
      <c r="D3" s="35"/>
      <c r="E3" s="8"/>
      <c r="F3" s="35" t="s">
        <v>6</v>
      </c>
      <c r="G3" s="35"/>
      <c r="H3" s="35"/>
      <c r="I3" s="8"/>
      <c r="J3" s="35" t="s">
        <v>7</v>
      </c>
      <c r="K3" s="35"/>
      <c r="L3" s="35"/>
    </row>
    <row r="4" spans="1:23" s="4" customFormat="1" ht="24" customHeight="1" x14ac:dyDescent="0.55000000000000004">
      <c r="A4" s="35"/>
      <c r="B4" s="9" t="s">
        <v>1</v>
      </c>
      <c r="C4" s="9" t="s">
        <v>2</v>
      </c>
      <c r="D4" s="9" t="s">
        <v>3</v>
      </c>
      <c r="E4" s="10"/>
      <c r="F4" s="9" t="s">
        <v>1</v>
      </c>
      <c r="G4" s="9" t="s">
        <v>8</v>
      </c>
      <c r="H4" s="9" t="s">
        <v>9</v>
      </c>
      <c r="I4" s="10"/>
      <c r="J4" s="11" t="s">
        <v>1</v>
      </c>
      <c r="K4" s="9" t="s">
        <v>8</v>
      </c>
      <c r="L4" s="9" t="s">
        <v>9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s="4" customFormat="1" ht="24" customHeight="1" x14ac:dyDescent="0.45">
      <c r="A5" s="12"/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4"/>
      <c r="N5" s="26"/>
      <c r="O5" s="24"/>
      <c r="P5" s="25"/>
      <c r="Q5" s="25"/>
      <c r="R5" s="26"/>
      <c r="S5" s="25"/>
      <c r="T5" s="25"/>
      <c r="U5" s="26"/>
      <c r="V5" s="25"/>
      <c r="W5" s="25"/>
    </row>
    <row r="6" spans="1:23" s="5" customFormat="1" ht="24" customHeight="1" x14ac:dyDescent="0.4">
      <c r="A6" s="13" t="s">
        <v>0</v>
      </c>
      <c r="B6" s="14">
        <v>236571.77850000034</v>
      </c>
      <c r="C6" s="14">
        <v>131735.36539999978</v>
      </c>
      <c r="D6" s="14">
        <v>104836.41310000002</v>
      </c>
      <c r="E6" s="14"/>
      <c r="F6" s="14">
        <v>51756.88620000003</v>
      </c>
      <c r="G6" s="14">
        <v>26487.500899999974</v>
      </c>
      <c r="H6" s="14">
        <v>25269.385300000009</v>
      </c>
      <c r="I6" s="14"/>
      <c r="J6" s="14">
        <v>184814.89229999998</v>
      </c>
      <c r="K6" s="14">
        <v>105247.86449999988</v>
      </c>
      <c r="L6" s="14">
        <v>79567.02780000004</v>
      </c>
      <c r="M6" s="27"/>
      <c r="N6" s="39"/>
      <c r="O6" s="40"/>
      <c r="P6" s="41"/>
      <c r="Q6" s="41"/>
      <c r="R6" s="40"/>
      <c r="S6" s="41"/>
      <c r="T6" s="41"/>
      <c r="U6" s="40"/>
      <c r="V6" s="41"/>
      <c r="W6" s="41"/>
    </row>
    <row r="7" spans="1:23" s="5" customFormat="1" ht="24" customHeight="1" x14ac:dyDescent="0.4">
      <c r="A7" s="16" t="s">
        <v>5</v>
      </c>
      <c r="B7" s="15">
        <v>216348.83999999997</v>
      </c>
      <c r="C7" s="15">
        <v>119163.67689999982</v>
      </c>
      <c r="D7" s="15">
        <v>97185.163100000107</v>
      </c>
      <c r="E7" s="17"/>
      <c r="F7" s="15">
        <v>50495.590800000027</v>
      </c>
      <c r="G7" s="15">
        <v>25806.002199999977</v>
      </c>
      <c r="H7" s="15">
        <v>24689.588600000006</v>
      </c>
      <c r="I7" s="17"/>
      <c r="J7" s="15">
        <v>165853.24919999993</v>
      </c>
      <c r="K7" s="15">
        <v>93357.674700000032</v>
      </c>
      <c r="L7" s="15">
        <v>72495.574500000017</v>
      </c>
      <c r="M7" s="27"/>
      <c r="N7" s="39"/>
      <c r="O7" s="40"/>
      <c r="P7" s="41"/>
      <c r="Q7" s="41"/>
      <c r="R7" s="40"/>
      <c r="S7" s="41"/>
      <c r="T7" s="41"/>
      <c r="U7" s="40"/>
      <c r="V7" s="41"/>
      <c r="W7" s="41"/>
    </row>
    <row r="8" spans="1:23" s="5" customFormat="1" ht="24" customHeight="1" x14ac:dyDescent="0.4">
      <c r="A8" s="16" t="s">
        <v>11</v>
      </c>
      <c r="B8" s="15">
        <v>20222.938499999997</v>
      </c>
      <c r="C8" s="15">
        <v>12571.6885</v>
      </c>
      <c r="D8" s="15">
        <v>7651.2500000000009</v>
      </c>
      <c r="E8" s="15"/>
      <c r="F8" s="15">
        <v>1261.2954</v>
      </c>
      <c r="G8" s="15">
        <v>681.4987000000001</v>
      </c>
      <c r="H8" s="15">
        <v>579.79669999999999</v>
      </c>
      <c r="I8" s="15"/>
      <c r="J8" s="15">
        <v>18961.643099999994</v>
      </c>
      <c r="K8" s="15">
        <v>11890.189799999998</v>
      </c>
      <c r="L8" s="15">
        <v>7071.453300000001</v>
      </c>
      <c r="M8" s="27"/>
      <c r="N8" s="24"/>
      <c r="O8" s="40"/>
      <c r="P8" s="41"/>
      <c r="Q8" s="41"/>
      <c r="R8" s="40"/>
      <c r="S8" s="41"/>
      <c r="T8" s="41"/>
      <c r="U8" s="40"/>
      <c r="V8" s="41"/>
      <c r="W8" s="41"/>
    </row>
    <row r="9" spans="1:23" s="5" customFormat="1" ht="24" customHeight="1" x14ac:dyDescent="0.4">
      <c r="A9" s="16" t="s">
        <v>12</v>
      </c>
      <c r="B9" s="15">
        <v>3029.6891000000001</v>
      </c>
      <c r="C9" s="15">
        <v>1433.1153999999999</v>
      </c>
      <c r="D9" s="15">
        <v>1596.5736999999999</v>
      </c>
      <c r="E9" s="17"/>
      <c r="F9" s="15">
        <v>218.30520000000001</v>
      </c>
      <c r="G9" s="15" t="s">
        <v>24</v>
      </c>
      <c r="H9" s="15">
        <v>218.30520000000001</v>
      </c>
      <c r="I9" s="17"/>
      <c r="J9" s="15">
        <v>2811.3838999999998</v>
      </c>
      <c r="K9" s="15">
        <v>1433.1153999999999</v>
      </c>
      <c r="L9" s="15">
        <v>1378.2685000000001</v>
      </c>
      <c r="M9" s="27"/>
      <c r="N9" s="24"/>
      <c r="O9" s="40"/>
      <c r="P9" s="41"/>
      <c r="Q9" s="41"/>
      <c r="R9" s="40"/>
      <c r="S9" s="41"/>
      <c r="T9" s="41"/>
      <c r="U9" s="40"/>
      <c r="V9" s="41"/>
      <c r="W9" s="41"/>
    </row>
    <row r="10" spans="1:23" s="5" customFormat="1" ht="24" customHeight="1" x14ac:dyDescent="0.4">
      <c r="A10" s="16" t="s">
        <v>13</v>
      </c>
      <c r="B10" s="15">
        <v>15063.606599999996</v>
      </c>
      <c r="C10" s="15">
        <v>9626.6171000000013</v>
      </c>
      <c r="D10" s="15">
        <v>5436.9895000000006</v>
      </c>
      <c r="E10" s="17"/>
      <c r="F10" s="15">
        <v>772.97860000000003</v>
      </c>
      <c r="G10" s="15">
        <v>511.98330000000004</v>
      </c>
      <c r="H10" s="15">
        <v>260.99529999999999</v>
      </c>
      <c r="I10" s="17"/>
      <c r="J10" s="15">
        <v>14290.627999999995</v>
      </c>
      <c r="K10" s="15">
        <v>9114.6337999999996</v>
      </c>
      <c r="L10" s="15">
        <v>5175.9942000000001</v>
      </c>
      <c r="M10" s="27"/>
      <c r="N10" s="27"/>
      <c r="O10" s="40"/>
      <c r="P10" s="41"/>
      <c r="Q10" s="41"/>
      <c r="R10" s="40"/>
      <c r="S10" s="41"/>
      <c r="T10" s="41"/>
      <c r="U10" s="40"/>
      <c r="V10" s="41"/>
      <c r="W10" s="41"/>
    </row>
    <row r="11" spans="1:23" s="5" customFormat="1" ht="24" customHeight="1" x14ac:dyDescent="0.4">
      <c r="A11" s="16" t="s">
        <v>14</v>
      </c>
      <c r="B11" s="15">
        <v>371.33839999999998</v>
      </c>
      <c r="C11" s="15">
        <v>105.846</v>
      </c>
      <c r="D11" s="15">
        <v>265.49239999999998</v>
      </c>
      <c r="E11" s="17"/>
      <c r="F11" s="15" t="s">
        <v>24</v>
      </c>
      <c r="G11" s="15" t="s">
        <v>24</v>
      </c>
      <c r="H11" s="15" t="s">
        <v>24</v>
      </c>
      <c r="I11" s="17"/>
      <c r="J11" s="15">
        <v>371.33839999999998</v>
      </c>
      <c r="K11" s="15">
        <v>105.846</v>
      </c>
      <c r="L11" s="15">
        <v>265.49239999999998</v>
      </c>
      <c r="M11" s="27"/>
      <c r="N11" s="27"/>
      <c r="O11" s="40"/>
      <c r="P11" s="41"/>
      <c r="Q11" s="41"/>
      <c r="R11" s="40"/>
      <c r="S11" s="41"/>
      <c r="T11" s="41"/>
      <c r="U11" s="40"/>
      <c r="V11" s="41"/>
      <c r="W11" s="41"/>
    </row>
    <row r="12" spans="1:23" ht="24" customHeight="1" x14ac:dyDescent="0.4">
      <c r="A12" s="16" t="s">
        <v>15</v>
      </c>
      <c r="B12" s="15">
        <v>797.99210000000005</v>
      </c>
      <c r="C12" s="15">
        <v>797.99210000000005</v>
      </c>
      <c r="D12" s="15" t="s">
        <v>24</v>
      </c>
      <c r="E12" s="17"/>
      <c r="F12" s="15">
        <v>169.5154</v>
      </c>
      <c r="G12" s="15">
        <v>169.5154</v>
      </c>
      <c r="H12" s="15" t="s">
        <v>24</v>
      </c>
      <c r="I12" s="17"/>
      <c r="J12" s="15">
        <v>628.47670000000005</v>
      </c>
      <c r="K12" s="15">
        <v>628.47670000000005</v>
      </c>
      <c r="L12" s="15" t="s">
        <v>24</v>
      </c>
      <c r="M12" s="27"/>
      <c r="N12" s="27"/>
      <c r="O12" s="40"/>
      <c r="P12" s="41"/>
      <c r="Q12" s="41"/>
      <c r="R12" s="40"/>
      <c r="S12" s="41"/>
      <c r="T12" s="41"/>
      <c r="U12" s="40"/>
      <c r="V12" s="41"/>
      <c r="W12" s="41"/>
    </row>
    <row r="13" spans="1:23" ht="24" customHeight="1" x14ac:dyDescent="0.4">
      <c r="A13" s="16" t="s">
        <v>16</v>
      </c>
      <c r="B13" s="15">
        <v>499.74339999999995</v>
      </c>
      <c r="C13" s="15">
        <v>334.35649999999998</v>
      </c>
      <c r="D13" s="15">
        <v>165.3869</v>
      </c>
      <c r="E13" s="17"/>
      <c r="F13" s="15" t="s">
        <v>24</v>
      </c>
      <c r="G13" s="15" t="s">
        <v>24</v>
      </c>
      <c r="H13" s="15" t="s">
        <v>24</v>
      </c>
      <c r="I13" s="17"/>
      <c r="J13" s="15">
        <v>499.74339999999995</v>
      </c>
      <c r="K13" s="15">
        <v>334.35649999999998</v>
      </c>
      <c r="L13" s="15">
        <v>165.3869</v>
      </c>
      <c r="M13" s="27"/>
      <c r="N13" s="27"/>
      <c r="O13" s="40"/>
      <c r="P13" s="41"/>
      <c r="Q13" s="41"/>
      <c r="R13" s="40"/>
      <c r="S13" s="41"/>
      <c r="T13" s="41"/>
      <c r="U13" s="40"/>
      <c r="V13" s="41"/>
      <c r="W13" s="41"/>
    </row>
    <row r="14" spans="1:23" ht="24" customHeight="1" x14ac:dyDescent="0.4">
      <c r="A14" s="16" t="s">
        <v>22</v>
      </c>
      <c r="B14" s="15">
        <v>175.27889999999999</v>
      </c>
      <c r="C14" s="15">
        <v>175.27889999999999</v>
      </c>
      <c r="D14" s="15" t="s">
        <v>24</v>
      </c>
      <c r="E14" s="18"/>
      <c r="F14" s="15" t="s">
        <v>24</v>
      </c>
      <c r="G14" s="15" t="s">
        <v>24</v>
      </c>
      <c r="H14" s="15" t="s">
        <v>24</v>
      </c>
      <c r="I14" s="18"/>
      <c r="J14" s="15">
        <v>175.27889999999999</v>
      </c>
      <c r="K14" s="15">
        <v>175.27889999999999</v>
      </c>
      <c r="L14" s="15" t="s">
        <v>24</v>
      </c>
      <c r="M14" s="29"/>
      <c r="N14" s="29"/>
      <c r="O14" s="40"/>
      <c r="P14" s="41"/>
      <c r="Q14" s="41"/>
      <c r="R14" s="40"/>
      <c r="S14" s="41"/>
      <c r="T14" s="41"/>
      <c r="U14" s="40"/>
      <c r="V14" s="41"/>
      <c r="W14" s="41"/>
    </row>
    <row r="15" spans="1:23" ht="24" customHeight="1" x14ac:dyDescent="0.4">
      <c r="A15" s="16" t="s">
        <v>23</v>
      </c>
      <c r="B15" s="15">
        <v>285.29000000000002</v>
      </c>
      <c r="C15" s="15">
        <v>98.482500000000002</v>
      </c>
      <c r="D15" s="15">
        <v>186.8075</v>
      </c>
      <c r="E15" s="18"/>
      <c r="F15" s="15">
        <v>100.4962</v>
      </c>
      <c r="G15" s="15" t="s">
        <v>24</v>
      </c>
      <c r="H15" s="15">
        <v>100.4962</v>
      </c>
      <c r="I15" s="18"/>
      <c r="J15" s="15">
        <v>184.7938</v>
      </c>
      <c r="K15" s="15">
        <v>98.482500000000002</v>
      </c>
      <c r="L15" s="15">
        <v>86.311300000000003</v>
      </c>
      <c r="M15" s="28"/>
      <c r="N15" s="28"/>
      <c r="O15" s="40"/>
      <c r="P15" s="41"/>
      <c r="Q15" s="41"/>
      <c r="R15" s="40"/>
      <c r="S15" s="41"/>
      <c r="T15" s="41"/>
      <c r="U15" s="40"/>
      <c r="V15" s="41"/>
      <c r="W15" s="41"/>
    </row>
    <row r="16" spans="1:23" ht="24" customHeight="1" x14ac:dyDescent="0.4">
      <c r="A16" s="16"/>
      <c r="B16" s="30"/>
      <c r="C16" s="30"/>
      <c r="D16" s="30"/>
      <c r="E16" s="18"/>
      <c r="F16" s="30"/>
      <c r="G16" s="30"/>
      <c r="H16" s="30"/>
      <c r="J16" s="30"/>
      <c r="K16" s="30"/>
      <c r="L16" s="30"/>
      <c r="M16" s="28"/>
      <c r="N16" s="28"/>
      <c r="O16" s="40"/>
      <c r="P16" s="41"/>
      <c r="Q16" s="41"/>
      <c r="R16" s="40"/>
      <c r="S16" s="41"/>
      <c r="T16" s="41"/>
      <c r="U16" s="40"/>
      <c r="V16" s="41"/>
      <c r="W16" s="41"/>
    </row>
    <row r="17" spans="1:12" ht="24" customHeight="1" x14ac:dyDescent="0.35">
      <c r="A17" s="12"/>
      <c r="B17" s="34" t="s">
        <v>10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24" customHeight="1" x14ac:dyDescent="0.4">
      <c r="A18" s="22" t="s">
        <v>0</v>
      </c>
      <c r="B18" s="19">
        <f>SUM(B19,B20,)</f>
        <v>99.999999999999844</v>
      </c>
      <c r="C18" s="19">
        <f>SUM(C19,C20,)</f>
        <v>100.00000000000003</v>
      </c>
      <c r="D18" s="19">
        <f t="shared" ref="D18" si="0">SUM(D19,D20,)</f>
        <v>100.00000000000009</v>
      </c>
      <c r="E18" s="19"/>
      <c r="F18" s="19">
        <f t="shared" ref="F18" si="1">SUM(F19,F20,)</f>
        <v>100</v>
      </c>
      <c r="G18" s="19">
        <f t="shared" ref="G18:H18" si="2">SUM(G19,G20,)</f>
        <v>100.00000000000001</v>
      </c>
      <c r="H18" s="19">
        <f t="shared" si="2"/>
        <v>100</v>
      </c>
      <c r="I18" s="19"/>
      <c r="J18" s="19">
        <f t="shared" ref="J18:K18" si="3">SUM(J19,J20,)</f>
        <v>99.999999999999972</v>
      </c>
      <c r="K18" s="19">
        <f t="shared" si="3"/>
        <v>100.00000000000014</v>
      </c>
      <c r="L18" s="19">
        <f t="shared" ref="L18" si="4">SUM(L19,L20,)</f>
        <v>99.999999999999972</v>
      </c>
    </row>
    <row r="19" spans="1:12" ht="24" customHeight="1" x14ac:dyDescent="0.4">
      <c r="A19" s="20" t="s">
        <v>5</v>
      </c>
      <c r="B19" s="31">
        <f>B7*100/B6</f>
        <v>91.451669075565434</v>
      </c>
      <c r="C19" s="31">
        <f>C7*100/C6</f>
        <v>90.456861404052404</v>
      </c>
      <c r="D19" s="31">
        <f>D7*100/D6</f>
        <v>92.701724740714241</v>
      </c>
      <c r="E19" s="31"/>
      <c r="F19" s="31">
        <f t="shared" ref="F19:L19" si="5">F7*100/F6</f>
        <v>97.563038481244647</v>
      </c>
      <c r="G19" s="31">
        <f t="shared" si="5"/>
        <v>97.427093244572589</v>
      </c>
      <c r="H19" s="31">
        <f t="shared" si="5"/>
        <v>97.705536984312786</v>
      </c>
      <c r="I19" s="31" t="e">
        <f t="shared" si="5"/>
        <v>#DIV/0!</v>
      </c>
      <c r="J19" s="31">
        <f t="shared" si="5"/>
        <v>89.740197413734037</v>
      </c>
      <c r="K19" s="31">
        <f t="shared" si="5"/>
        <v>88.702678333202797</v>
      </c>
      <c r="L19" s="31">
        <f t="shared" si="5"/>
        <v>91.112583320600024</v>
      </c>
    </row>
    <row r="20" spans="1:12" ht="24" customHeight="1" x14ac:dyDescent="0.4">
      <c r="A20" s="16" t="s">
        <v>11</v>
      </c>
      <c r="B20" s="31">
        <f>B8*100/B6</f>
        <v>8.5483309244344063</v>
      </c>
      <c r="C20" s="31">
        <f>C8*100/C6</f>
        <v>9.5431385959476174</v>
      </c>
      <c r="D20" s="31">
        <f>D8*100/D6</f>
        <v>7.2982752592858402</v>
      </c>
      <c r="E20" s="31"/>
      <c r="F20" s="31">
        <f t="shared" ref="F20:L20" si="6">F8*100/F6</f>
        <v>2.4369615187553522</v>
      </c>
      <c r="G20" s="31">
        <f t="shared" si="6"/>
        <v>2.5729067554274279</v>
      </c>
      <c r="H20" s="31">
        <f t="shared" si="6"/>
        <v>2.294463015687207</v>
      </c>
      <c r="I20" s="31" t="e">
        <f t="shared" si="6"/>
        <v>#DIV/0!</v>
      </c>
      <c r="J20" s="31">
        <f t="shared" si="6"/>
        <v>10.259802586265932</v>
      </c>
      <c r="K20" s="31">
        <f t="shared" si="6"/>
        <v>11.297321666797345</v>
      </c>
      <c r="L20" s="31">
        <f t="shared" si="6"/>
        <v>8.8874166793999532</v>
      </c>
    </row>
    <row r="21" spans="1:12" ht="24" customHeight="1" x14ac:dyDescent="0.4">
      <c r="A21" s="16" t="s">
        <v>12</v>
      </c>
      <c r="B21" s="31">
        <f>B9*100/$B$6</f>
        <v>1.2806637880519616</v>
      </c>
      <c r="C21" s="31">
        <f>C9*100/$C$6</f>
        <v>1.0878744638150162</v>
      </c>
      <c r="D21" s="31">
        <f>D9*100/$D$6</f>
        <v>1.5229190438603433</v>
      </c>
      <c r="E21" s="31"/>
      <c r="F21" s="31">
        <f>F9*100/$F$6</f>
        <v>0.42178967095590053</v>
      </c>
      <c r="G21" s="31" t="s">
        <v>24</v>
      </c>
      <c r="H21" s="31">
        <f>H9*100/$H$6</f>
        <v>0.86391179448278832</v>
      </c>
      <c r="I21" s="31" t="e">
        <f>I9*100/I6</f>
        <v>#DIV/0!</v>
      </c>
      <c r="J21" s="31">
        <f>J9*100/$J$6</f>
        <v>1.5211890475992773</v>
      </c>
      <c r="K21" s="31">
        <f>K9*100/$K$6</f>
        <v>1.3616574614680201</v>
      </c>
      <c r="L21" s="31">
        <f>L9*100/$L$6</f>
        <v>1.7322106129996719</v>
      </c>
    </row>
    <row r="22" spans="1:12" ht="24" customHeight="1" x14ac:dyDescent="0.4">
      <c r="A22" s="16" t="s">
        <v>17</v>
      </c>
      <c r="B22" s="31">
        <f t="shared" ref="B22:B25" si="7">B10*100/$B$6</f>
        <v>6.3674571394406509</v>
      </c>
      <c r="C22" s="32">
        <f t="shared" ref="C22:C27" si="8">C10*100/$C$6</f>
        <v>7.3075419579016225</v>
      </c>
      <c r="D22" s="31">
        <f t="shared" ref="D22:D27" si="9">D10*100/$D$6</f>
        <v>5.18616513025282</v>
      </c>
      <c r="E22" s="31"/>
      <c r="F22" s="31">
        <f t="shared" ref="F22:F27" si="10">F10*100/$F$6</f>
        <v>1.4934797217379734</v>
      </c>
      <c r="G22" s="31">
        <f t="shared" ref="G22:G24" si="11">G10*100/$G$6</f>
        <v>1.9329241438553402</v>
      </c>
      <c r="H22" s="31">
        <f t="shared" ref="H22:H27" si="12">H10*100/$H$6</f>
        <v>1.0328517963592883</v>
      </c>
      <c r="I22" s="31" t="e">
        <f t="shared" ref="I22:I27" si="13">I10*100/I7</f>
        <v>#DIV/0!</v>
      </c>
      <c r="J22" s="31">
        <f t="shared" ref="J22:J27" si="14">J10*100/$J$6</f>
        <v>7.7324006859808652</v>
      </c>
      <c r="K22" s="31">
        <f t="shared" ref="K22:K27" si="15">K10*100/$K$6</f>
        <v>8.6601603208775888</v>
      </c>
      <c r="L22" s="31">
        <f t="shared" ref="L22:L27" si="16">L10*100/$L$6</f>
        <v>6.5051998838141811</v>
      </c>
    </row>
    <row r="23" spans="1:12" ht="24" customHeight="1" x14ac:dyDescent="0.4">
      <c r="A23" s="16" t="s">
        <v>14</v>
      </c>
      <c r="B23" s="31">
        <f t="shared" si="7"/>
        <v>0.15696648279625602</v>
      </c>
      <c r="C23" s="31">
        <f t="shared" si="8"/>
        <v>8.0347444802396389E-2</v>
      </c>
      <c r="D23" s="31">
        <f t="shared" si="9"/>
        <v>0.25324445214160035</v>
      </c>
      <c r="E23" s="31"/>
      <c r="F23" s="31" t="s">
        <v>24</v>
      </c>
      <c r="G23" s="31" t="s">
        <v>24</v>
      </c>
      <c r="H23" s="31" t="s">
        <v>24</v>
      </c>
      <c r="I23" s="31" t="e">
        <f t="shared" si="13"/>
        <v>#DIV/0!</v>
      </c>
      <c r="J23" s="31">
        <f t="shared" si="14"/>
        <v>0.2009245009310324</v>
      </c>
      <c r="K23" s="31">
        <f t="shared" si="15"/>
        <v>0.10056831129338507</v>
      </c>
      <c r="L23" s="31">
        <f t="shared" si="16"/>
        <v>0.33367138039558625</v>
      </c>
    </row>
    <row r="24" spans="1:12" ht="24" customHeight="1" x14ac:dyDescent="0.4">
      <c r="A24" s="16" t="s">
        <v>15</v>
      </c>
      <c r="B24" s="31">
        <f t="shared" si="7"/>
        <v>0.33731500226262151</v>
      </c>
      <c r="C24" s="32">
        <f t="shared" si="8"/>
        <v>0.60575388968405397</v>
      </c>
      <c r="D24" s="31" t="s">
        <v>24</v>
      </c>
      <c r="E24" s="31"/>
      <c r="F24" s="31">
        <f t="shared" si="10"/>
        <v>0.32752240802306981</v>
      </c>
      <c r="G24" s="31">
        <f t="shared" si="11"/>
        <v>0.63998261157208747</v>
      </c>
      <c r="H24" s="31" t="s">
        <v>24</v>
      </c>
      <c r="I24" s="31" t="e">
        <f t="shared" si="13"/>
        <v>#DIV/0!</v>
      </c>
      <c r="J24" s="31">
        <f t="shared" si="14"/>
        <v>0.3400573904941751</v>
      </c>
      <c r="K24" s="31">
        <f t="shared" si="15"/>
        <v>0.59713962177351421</v>
      </c>
      <c r="L24" s="31" t="s">
        <v>24</v>
      </c>
    </row>
    <row r="25" spans="1:12" ht="24" customHeight="1" x14ac:dyDescent="0.4">
      <c r="A25" s="16" t="s">
        <v>16</v>
      </c>
      <c r="B25" s="31">
        <f t="shared" si="7"/>
        <v>0.21124387835635233</v>
      </c>
      <c r="C25" s="31">
        <f t="shared" si="8"/>
        <v>0.25380921742977958</v>
      </c>
      <c r="D25" s="31">
        <f t="shared" si="9"/>
        <v>0.157757114259759</v>
      </c>
      <c r="E25" s="31"/>
      <c r="F25" s="31" t="s">
        <v>24</v>
      </c>
      <c r="G25" s="31" t="s">
        <v>24</v>
      </c>
      <c r="H25" s="31" t="s">
        <v>24</v>
      </c>
      <c r="I25" s="31" t="e">
        <f t="shared" si="13"/>
        <v>#DIV/0!</v>
      </c>
      <c r="J25" s="31">
        <f t="shared" si="14"/>
        <v>0.27040212711256711</v>
      </c>
      <c r="K25" s="31">
        <f t="shared" si="15"/>
        <v>0.31768483055539848</v>
      </c>
      <c r="L25" s="31">
        <f t="shared" si="16"/>
        <v>0.20785858737329874</v>
      </c>
    </row>
    <row r="26" spans="1:12" ht="18" x14ac:dyDescent="0.4">
      <c r="A26" s="18" t="s">
        <v>22</v>
      </c>
      <c r="B26" s="31">
        <v>0.1</v>
      </c>
      <c r="C26" s="32">
        <f t="shared" si="8"/>
        <v>0.13305379270614623</v>
      </c>
      <c r="D26" s="31" t="s">
        <v>24</v>
      </c>
      <c r="E26" s="31"/>
      <c r="F26" s="31" t="s">
        <v>24</v>
      </c>
      <c r="G26" s="31" t="s">
        <v>24</v>
      </c>
      <c r="H26" s="31" t="s">
        <v>24</v>
      </c>
      <c r="I26" s="31" t="e">
        <f t="shared" si="13"/>
        <v>#DIV/0!</v>
      </c>
      <c r="J26" s="31">
        <f t="shared" si="14"/>
        <v>9.4840246810565063E-2</v>
      </c>
      <c r="K26" s="31">
        <f t="shared" si="15"/>
        <v>0.16653915101526853</v>
      </c>
      <c r="L26" s="31" t="s">
        <v>24</v>
      </c>
    </row>
    <row r="27" spans="1:12" ht="18" x14ac:dyDescent="0.4">
      <c r="A27" s="21" t="s">
        <v>23</v>
      </c>
      <c r="B27" s="33">
        <f>B15*100/$B$6</f>
        <v>0.12059342065604822</v>
      </c>
      <c r="C27" s="33">
        <f t="shared" si="8"/>
        <v>7.4757829608601195E-2</v>
      </c>
      <c r="D27" s="33">
        <f t="shared" si="9"/>
        <v>0.17818951877131703</v>
      </c>
      <c r="E27" s="33"/>
      <c r="F27" s="33">
        <f t="shared" si="10"/>
        <v>0.19416971803840849</v>
      </c>
      <c r="G27" s="33" t="s">
        <v>24</v>
      </c>
      <c r="H27" s="33">
        <f t="shared" si="12"/>
        <v>0.39769942484513054</v>
      </c>
      <c r="I27" s="33" t="e">
        <f t="shared" si="13"/>
        <v>#DIV/0!</v>
      </c>
      <c r="J27" s="33">
        <f t="shared" si="14"/>
        <v>9.998858733745021E-2</v>
      </c>
      <c r="K27" s="33">
        <f t="shared" si="15"/>
        <v>9.3571969814171485E-2</v>
      </c>
      <c r="L27" s="33">
        <f t="shared" si="16"/>
        <v>0.10847621481721348</v>
      </c>
    </row>
    <row r="28" spans="1:12" x14ac:dyDescent="0.35">
      <c r="A28" s="4"/>
    </row>
    <row r="29" spans="1:12" x14ac:dyDescent="0.35">
      <c r="A29" s="23" t="s">
        <v>20</v>
      </c>
    </row>
  </sheetData>
  <mergeCells count="6">
    <mergeCell ref="B17:L17"/>
    <mergeCell ref="A3:A4"/>
    <mergeCell ref="B3:D3"/>
    <mergeCell ref="F3:H3"/>
    <mergeCell ref="J3:L3"/>
    <mergeCell ref="B5:L5"/>
  </mergeCells>
  <phoneticPr fontId="0" type="noConversion"/>
  <pageMargins left="0.98425196850393704" right="0.61" top="0.98425196850393704" bottom="0.98425196850393704" header="0.51181102362204722" footer="0.98425196850393704"/>
  <pageSetup paperSize="9" scale="90" orientation="portrait" horizontalDpi="300" verticalDpi="300" r:id="rId1"/>
  <headerFooter alignWithMargins="0">
    <oddHeader>&amp;C&amp;"TH SarabunPSK,ธรรมดา"18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2016-11-18T06:04:20Z</cp:lastPrinted>
  <dcterms:created xsi:type="dcterms:W3CDTF">2007-01-27T02:11:29Z</dcterms:created>
  <dcterms:modified xsi:type="dcterms:W3CDTF">2017-03-31T08:47:46Z</dcterms:modified>
</cp:coreProperties>
</file>