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7" sheetId="10" r:id="rId1"/>
  </sheets>
  <definedNames>
    <definedName name="_xlnm.Print_Area" localSheetId="0">'T-3.7'!$A$1:$W$33</definedName>
  </definedNames>
  <calcPr calcId="162913"/>
</workbook>
</file>

<file path=xl/calcChain.xml><?xml version="1.0" encoding="utf-8"?>
<calcChain xmlns="http://schemas.openxmlformats.org/spreadsheetml/2006/main">
  <c r="I10" i="10" l="1"/>
  <c r="J10" i="10"/>
  <c r="L10" i="10"/>
  <c r="M10" i="10"/>
  <c r="O10" i="10"/>
  <c r="P10" i="10"/>
  <c r="R10" i="10"/>
  <c r="S10" i="10"/>
  <c r="H11" i="10"/>
  <c r="K11" i="10"/>
  <c r="N11" i="10"/>
  <c r="Q11" i="10"/>
  <c r="H12" i="10"/>
  <c r="K12" i="10"/>
  <c r="N12" i="10"/>
  <c r="Q12" i="10"/>
  <c r="H13" i="10"/>
  <c r="K13" i="10"/>
  <c r="N13" i="10"/>
  <c r="Q13" i="10"/>
  <c r="H14" i="10"/>
  <c r="K14" i="10"/>
  <c r="N14" i="10"/>
  <c r="Q14" i="10"/>
  <c r="H15" i="10"/>
  <c r="K15" i="10"/>
  <c r="N15" i="10"/>
  <c r="Q15" i="10"/>
  <c r="H16" i="10"/>
  <c r="K16" i="10"/>
  <c r="N16" i="10"/>
  <c r="Q16" i="10"/>
  <c r="H17" i="10"/>
  <c r="K17" i="10"/>
  <c r="N17" i="10"/>
  <c r="Q17" i="10"/>
  <c r="H18" i="10"/>
  <c r="K18" i="10"/>
  <c r="N18" i="10"/>
  <c r="Q18" i="10"/>
  <c r="H19" i="10"/>
  <c r="K19" i="10"/>
  <c r="N19" i="10"/>
  <c r="Q19" i="10"/>
  <c r="H20" i="10"/>
  <c r="K20" i="10"/>
  <c r="N20" i="10"/>
  <c r="Q20" i="10"/>
  <c r="H21" i="10"/>
  <c r="K21" i="10"/>
  <c r="N21" i="10"/>
  <c r="Q21" i="10"/>
  <c r="H22" i="10"/>
  <c r="K22" i="10"/>
  <c r="N22" i="10"/>
  <c r="Q22" i="10"/>
  <c r="H23" i="10"/>
  <c r="K23" i="10"/>
  <c r="N23" i="10"/>
  <c r="Q23" i="10"/>
  <c r="H24" i="10"/>
  <c r="K24" i="10"/>
  <c r="N24" i="10"/>
  <c r="Q24" i="10"/>
  <c r="H25" i="10"/>
  <c r="K25" i="10"/>
  <c r="N25" i="10"/>
  <c r="Q25" i="10"/>
  <c r="H26" i="10"/>
  <c r="K26" i="10"/>
  <c r="N26" i="10"/>
  <c r="Q26" i="10"/>
  <c r="Q10" i="10" l="1"/>
  <c r="N10" i="10"/>
  <c r="K10" i="10"/>
  <c r="H10" i="10"/>
  <c r="F26" i="10" l="1"/>
  <c r="F11" i="10"/>
  <c r="G12" i="10" l="1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G11" i="10"/>
  <c r="E17" i="10" l="1"/>
  <c r="E18" i="10"/>
  <c r="E11" i="10"/>
  <c r="G10" i="10"/>
  <c r="E12" i="10"/>
  <c r="F10" i="10"/>
  <c r="E25" i="10"/>
  <c r="E22" i="10"/>
  <c r="E24" i="10"/>
  <c r="E20" i="10"/>
  <c r="E16" i="10"/>
  <c r="E15" i="10"/>
  <c r="E14" i="10"/>
  <c r="E13" i="10"/>
  <c r="E26" i="10"/>
  <c r="E23" i="10"/>
  <c r="E21" i="10"/>
  <c r="E19" i="10"/>
  <c r="E10" i="10" l="1"/>
</calcChain>
</file>

<file path=xl/sharedStrings.xml><?xml version="1.0" encoding="utf-8"?>
<sst xmlns="http://schemas.openxmlformats.org/spreadsheetml/2006/main" count="89" uniqueCount="62">
  <si>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</si>
  <si>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</si>
  <si>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</si>
  <si>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</si>
  <si>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</si>
  <si>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</si>
  <si>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</si>
  <si>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</si>
  <si>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</si>
  <si>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</si>
  <si>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</si>
  <si>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</si>
  <si>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</si>
  <si>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 xml:space="preserve">     Source:   _ _ _ _ _ _ _ _Educational Service Area Office, Area_ _ _ _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</si>
  <si>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</si>
  <si>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</si>
  <si>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</si>
  <si>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</si>
  <si>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</si>
  <si>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</si>
  <si>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</si>
  <si>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</si>
  <si>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 xml:space="preserve">            Department of Local Administration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</si>
  <si>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</si>
  <si>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</si>
  <si>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</si>
  <si>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</si>
  <si>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</si>
  <si>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</si>
  <si>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</si>
  <si>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</si>
  <si>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</si>
  <si>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</si>
  <si>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</si>
  <si>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</si>
  <si>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</si>
  <si>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</si>
  <si>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</si>
  <si>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</si>
  <si>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</si>
  <si>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</si>
  <si>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</si>
  <si>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</si>
  <si>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</si>
  <si>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</si>
  <si>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</si>
  <si>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</si>
  <si>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</si>
  <si>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</si>
  <si>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</si>
  <si>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</si>
  <si>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</si>
  <si>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</si>
  <si>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</si>
  <si>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</si>
  <si>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</si>
  <si>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             สำนักงานเขตพื้นที่การศึกษามัธยมศึกษาเขต 16 จังหวัดสงขลา</t>
  </si>
  <si>
    <t xml:space="preserve">             กรมส่งเสริมการปกครองส่วนท้องถิ่น</t>
  </si>
  <si>
    <t xml:space="preserve">            Songkhla Secondary Educational Service Area Office, Area 16</t>
  </si>
  <si>
    <t>Source: Songkhla Primary Educational Service Area Office, Area 1,2,3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</si>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</sst>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4" fillId="0" borderId="0" xfId="0" applyFont="1"/>
    <xf numFmtId="0" fontId="7" fillId="0" borderId="4" xfId="0" applyFont="1" applyBorder="1"/>
    <xf numFmtId="0" fontId="7" fillId="0" borderId="2" xfId="0" applyFont="1" applyBorder="1"/>
    <xf numFmtId="0" fontId="7" fillId="0" borderId="11" xfId="0" applyFont="1" applyBorder="1"/>
    <xf numFmtId="0" fontId="3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164" fontId="7" fillId="0" borderId="4" xfId="1" applyNumberFormat="1" applyFont="1" applyBorder="1"/>
    <xf numFmtId="164" fontId="7" fillId="0" borderId="2" xfId="1" applyNumberFormat="1" applyFont="1" applyBorder="1"/>
    <xf numFmtId="164" fontId="7" fillId="0" borderId="4" xfId="0" applyNumberFormat="1" applyFont="1" applyBorder="1"/>
    <xf numFmtId="164" fontId="7" fillId="0" borderId="2" xfId="0" applyNumberFormat="1" applyFont="1" applyBorder="1"/>
    <xf numFmtId="164" fontId="8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view="pageBreakPreview" topLeftCell="A4" zoomScale="80" zoomScaleNormal="100" zoomScaleSheetLayoutView="80" workbookViewId="0">
      <selection activeCell="M32" sqref="M32"/>
    </sheetView>
  </sheetViews>
  <sheetFormatPr defaultColWidth="9.09765625" defaultRowHeight="18.75"/>
  <cols>
    <col min="1" max="1" width="1.69921875" style="2" customWidth="1"/>
    <col min="2" max="2" width="3.8984375" style="2" customWidth="1"/>
    <col min="3" max="3" width="3.5" style="2" customWidth="1"/>
    <col min="4" max="4" width="0.19921875" style="2" customWidth="1"/>
    <col min="5" max="7" width="5.8984375" style="2" customWidth="1"/>
    <col min="8" max="8" width="5.19921875" style="2" customWidth="1"/>
    <col min="9" max="9" width="5.3984375" style="2" customWidth="1"/>
    <col min="10" max="10" width="5" style="2" customWidth="1"/>
    <col min="11" max="11" width="6" style="2" customWidth="1"/>
    <col min="12" max="12" width="5.296875" style="2" customWidth="1"/>
    <col min="13" max="13" width="5.09765625" style="2" customWidth="1"/>
    <col min="14" max="14" width="5" style="2" customWidth="1"/>
    <col min="15" max="16" width="5.19921875" style="2" customWidth="1"/>
    <col min="17" max="17" width="5.3984375" style="2" customWidth="1"/>
    <col min="18" max="18" width="4.296875" style="2" customWidth="1"/>
    <col min="19" max="19" width="5.5" style="2" customWidth="1"/>
    <col min="20" max="20" width="12.09765625" style="2" customWidth="1"/>
    <col min="21" max="21" width="0.3984375" style="2" customWidth="1"/>
    <col min="22" max="22" width="1" style="2" customWidth="1"/>
    <col min="23" max="23" width="3.296875" style="2" customWidth="1"/>
    <col min="24" max="16384" width="9.09765625" style="2"/>
  </cols>
  <sheetData>
    <row r="1" spans="1:20" s="1" customFormat="1">
      <c r="B1" s="1" t="s">
        <v>12</v>
      </c>
      <c r="C1" s="19">
        <v>3.7</v>
      </c>
      <c r="D1" s="1" t="s">
        <v>60</v>
      </c>
    </row>
    <row r="2" spans="1:20" s="7" customFormat="1">
      <c r="B2" s="1" t="s">
        <v>21</v>
      </c>
      <c r="C2" s="19">
        <v>3.7</v>
      </c>
      <c r="D2" s="1" t="s">
        <v>61</v>
      </c>
      <c r="E2" s="1"/>
    </row>
    <row r="3" spans="1:20" ht="6" customHeight="1"/>
    <row r="4" spans="1:20" s="5" customFormat="1" ht="21" customHeight="1">
      <c r="A4" s="42" t="s">
        <v>19</v>
      </c>
      <c r="B4" s="42"/>
      <c r="C4" s="42"/>
      <c r="D4" s="43"/>
      <c r="E4" s="20"/>
      <c r="F4" s="10"/>
      <c r="G4" s="21"/>
      <c r="H4" s="40" t="s">
        <v>15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53"/>
      <c r="T4" s="56" t="s">
        <v>20</v>
      </c>
    </row>
    <row r="5" spans="1:20" s="5" customFormat="1" ht="18" customHeight="1">
      <c r="A5" s="44"/>
      <c r="B5" s="44"/>
      <c r="C5" s="44"/>
      <c r="D5" s="45"/>
      <c r="E5" s="54" t="s">
        <v>0</v>
      </c>
      <c r="F5" s="52"/>
      <c r="G5" s="55"/>
      <c r="H5" s="56" t="s">
        <v>6</v>
      </c>
      <c r="I5" s="57"/>
      <c r="J5" s="58"/>
      <c r="K5" s="56" t="s">
        <v>2</v>
      </c>
      <c r="L5" s="57"/>
      <c r="M5" s="58"/>
      <c r="N5" s="57" t="s">
        <v>17</v>
      </c>
      <c r="O5" s="57"/>
      <c r="P5" s="58"/>
      <c r="Q5" s="48" t="s">
        <v>18</v>
      </c>
      <c r="R5" s="49"/>
      <c r="S5" s="50"/>
      <c r="T5" s="54"/>
    </row>
    <row r="6" spans="1:20" s="5" customFormat="1" ht="18" customHeight="1">
      <c r="A6" s="44"/>
      <c r="B6" s="44"/>
      <c r="C6" s="44"/>
      <c r="D6" s="45"/>
      <c r="E6" s="54" t="s">
        <v>1</v>
      </c>
      <c r="F6" s="52"/>
      <c r="G6" s="55"/>
      <c r="H6" s="54" t="s">
        <v>7</v>
      </c>
      <c r="I6" s="52"/>
      <c r="J6" s="55"/>
      <c r="K6" s="54" t="s">
        <v>3</v>
      </c>
      <c r="L6" s="52"/>
      <c r="M6" s="55"/>
      <c r="N6" s="37" t="s">
        <v>4</v>
      </c>
      <c r="O6" s="37"/>
      <c r="P6" s="39"/>
      <c r="Q6" s="38" t="s">
        <v>5</v>
      </c>
      <c r="R6" s="37"/>
      <c r="S6" s="39"/>
      <c r="T6" s="54"/>
    </row>
    <row r="7" spans="1:20" s="5" customFormat="1" ht="19.5" customHeight="1">
      <c r="A7" s="44"/>
      <c r="B7" s="44"/>
      <c r="C7" s="44"/>
      <c r="D7" s="45"/>
      <c r="E7" s="17" t="s">
        <v>0</v>
      </c>
      <c r="F7" s="17" t="s">
        <v>8</v>
      </c>
      <c r="G7" s="12" t="s">
        <v>9</v>
      </c>
      <c r="H7" s="17" t="s">
        <v>0</v>
      </c>
      <c r="I7" s="17" t="s">
        <v>8</v>
      </c>
      <c r="J7" s="12" t="s">
        <v>9</v>
      </c>
      <c r="K7" s="17" t="s">
        <v>0</v>
      </c>
      <c r="L7" s="17" t="s">
        <v>8</v>
      </c>
      <c r="M7" s="12" t="s">
        <v>9</v>
      </c>
      <c r="N7" s="17" t="s">
        <v>0</v>
      </c>
      <c r="O7" s="17" t="s">
        <v>8</v>
      </c>
      <c r="P7" s="12" t="s">
        <v>9</v>
      </c>
      <c r="Q7" s="17" t="s">
        <v>0</v>
      </c>
      <c r="R7" s="17" t="s">
        <v>8</v>
      </c>
      <c r="S7" s="12" t="s">
        <v>9</v>
      </c>
      <c r="T7" s="54"/>
    </row>
    <row r="8" spans="1:20" s="5" customFormat="1" ht="19.5" customHeight="1">
      <c r="A8" s="46"/>
      <c r="B8" s="46"/>
      <c r="C8" s="46"/>
      <c r="D8" s="47"/>
      <c r="E8" s="15" t="s">
        <v>1</v>
      </c>
      <c r="F8" s="15" t="s">
        <v>10</v>
      </c>
      <c r="G8" s="14" t="s">
        <v>11</v>
      </c>
      <c r="H8" s="15" t="s">
        <v>1</v>
      </c>
      <c r="I8" s="15" t="s">
        <v>10</v>
      </c>
      <c r="J8" s="14" t="s">
        <v>11</v>
      </c>
      <c r="K8" s="15" t="s">
        <v>1</v>
      </c>
      <c r="L8" s="15" t="s">
        <v>10</v>
      </c>
      <c r="M8" s="14" t="s">
        <v>11</v>
      </c>
      <c r="N8" s="15" t="s">
        <v>1</v>
      </c>
      <c r="O8" s="15" t="s">
        <v>10</v>
      </c>
      <c r="P8" s="14" t="s">
        <v>11</v>
      </c>
      <c r="Q8" s="15" t="s">
        <v>1</v>
      </c>
      <c r="R8" s="15" t="s">
        <v>10</v>
      </c>
      <c r="S8" s="14" t="s">
        <v>11</v>
      </c>
      <c r="T8" s="51"/>
    </row>
    <row r="9" spans="1:20" s="6" customFormat="1" ht="3" customHeight="1">
      <c r="A9" s="22"/>
      <c r="B9" s="22"/>
      <c r="C9" s="22"/>
      <c r="D9" s="23"/>
      <c r="E9" s="16"/>
      <c r="F9" s="16"/>
      <c r="G9" s="13"/>
      <c r="H9" s="16"/>
      <c r="I9" s="16"/>
      <c r="J9" s="13"/>
      <c r="K9" s="16"/>
      <c r="L9" s="16"/>
      <c r="M9" s="13"/>
      <c r="N9" s="16"/>
      <c r="O9" s="16"/>
      <c r="P9" s="16"/>
      <c r="Q9" s="16"/>
      <c r="R9" s="16"/>
      <c r="S9" s="13"/>
      <c r="T9" s="4"/>
    </row>
    <row r="10" spans="1:20" s="18" customFormat="1">
      <c r="A10" s="35" t="s">
        <v>16</v>
      </c>
      <c r="B10" s="35"/>
      <c r="C10" s="35"/>
      <c r="D10" s="36"/>
      <c r="E10" s="31">
        <f>SUM(E11:E26)</f>
        <v>212299</v>
      </c>
      <c r="F10" s="31">
        <f t="shared" ref="F10:S10" si="0">SUM(F11:F26)</f>
        <v>104244</v>
      </c>
      <c r="G10" s="31">
        <f t="shared" si="0"/>
        <v>108055</v>
      </c>
      <c r="H10" s="31">
        <f t="shared" si="0"/>
        <v>36407</v>
      </c>
      <c r="I10" s="31">
        <f t="shared" si="0"/>
        <v>18716</v>
      </c>
      <c r="J10" s="31">
        <f t="shared" si="0"/>
        <v>17691</v>
      </c>
      <c r="K10" s="31">
        <f t="shared" si="0"/>
        <v>102597</v>
      </c>
      <c r="L10" s="31">
        <f t="shared" si="0"/>
        <v>53206</v>
      </c>
      <c r="M10" s="31">
        <f t="shared" si="0"/>
        <v>49391</v>
      </c>
      <c r="N10" s="31">
        <f t="shared" si="0"/>
        <v>47158</v>
      </c>
      <c r="O10" s="31">
        <f t="shared" si="0"/>
        <v>22811</v>
      </c>
      <c r="P10" s="31">
        <f t="shared" si="0"/>
        <v>24347</v>
      </c>
      <c r="Q10" s="31">
        <f t="shared" si="0"/>
        <v>26137</v>
      </c>
      <c r="R10" s="31">
        <f t="shared" si="0"/>
        <v>9511</v>
      </c>
      <c r="S10" s="31">
        <f t="shared" si="0"/>
        <v>16626</v>
      </c>
      <c r="T10" s="32" t="s">
        <v>1</v>
      </c>
    </row>
    <row r="11" spans="1:20" ht="18.75" customHeight="1">
      <c r="A11" s="34" t="s">
        <v>23</v>
      </c>
      <c r="B11" s="4"/>
      <c r="C11" s="4"/>
      <c r="D11" s="9"/>
      <c r="E11" s="29">
        <f>SUM(F11:G11)</f>
        <v>17633</v>
      </c>
      <c r="F11" s="29">
        <f>I11+L11+O11+R11</f>
        <v>7346</v>
      </c>
      <c r="G11" s="30">
        <f>J11+M11+P11+S11</f>
        <v>10287</v>
      </c>
      <c r="H11" s="27">
        <f>SUM(I11:J11)</f>
        <v>2131</v>
      </c>
      <c r="I11" s="8">
        <v>591</v>
      </c>
      <c r="J11" s="9">
        <v>1540</v>
      </c>
      <c r="K11" s="29">
        <f>SUM(L11:M11)</f>
        <v>5823</v>
      </c>
      <c r="L11" s="28">
        <v>2939</v>
      </c>
      <c r="M11" s="28">
        <v>2884</v>
      </c>
      <c r="N11" s="27">
        <f>SUM(O11:P11)</f>
        <v>5124</v>
      </c>
      <c r="O11" s="27">
        <v>2197</v>
      </c>
      <c r="P11" s="27">
        <v>2927</v>
      </c>
      <c r="Q11" s="27">
        <f>SUM(R11:S11)</f>
        <v>4555</v>
      </c>
      <c r="R11" s="27">
        <v>1619</v>
      </c>
      <c r="S11" s="28">
        <v>2936</v>
      </c>
      <c r="T11" s="5" t="s">
        <v>39</v>
      </c>
    </row>
    <row r="12" spans="1:20" ht="18.75" customHeight="1">
      <c r="A12" s="5" t="s">
        <v>24</v>
      </c>
      <c r="B12" s="32"/>
      <c r="C12" s="4"/>
      <c r="D12" s="9"/>
      <c r="E12" s="29">
        <f t="shared" ref="E12:E26" si="1">SUM(F12:G12)</f>
        <v>5319</v>
      </c>
      <c r="F12" s="29">
        <f t="shared" ref="F12:F25" si="2">I12+L12+O12+R12</f>
        <v>2411</v>
      </c>
      <c r="G12" s="30">
        <f t="shared" ref="G12:G26" si="3">J12+M12+P12+S12</f>
        <v>2908</v>
      </c>
      <c r="H12" s="27">
        <f t="shared" ref="H12:H26" si="4">SUM(I12:J12)</f>
        <v>1325</v>
      </c>
      <c r="I12" s="8">
        <v>379</v>
      </c>
      <c r="J12" s="9">
        <v>946</v>
      </c>
      <c r="K12" s="29">
        <f t="shared" ref="K12:K26" si="5">SUM(L12:M12)</f>
        <v>2646</v>
      </c>
      <c r="L12" s="28">
        <v>1426</v>
      </c>
      <c r="M12" s="28">
        <v>1220</v>
      </c>
      <c r="N12" s="27">
        <f t="shared" ref="N12:N26" si="6">SUM(O12:P12)</f>
        <v>998</v>
      </c>
      <c r="O12" s="27">
        <v>505</v>
      </c>
      <c r="P12" s="27">
        <v>493</v>
      </c>
      <c r="Q12" s="27">
        <f t="shared" ref="Q12:Q26" si="7">SUM(R12:S12)</f>
        <v>350</v>
      </c>
      <c r="R12" s="27">
        <v>101</v>
      </c>
      <c r="S12" s="28">
        <v>249</v>
      </c>
      <c r="T12" s="5" t="s">
        <v>40</v>
      </c>
    </row>
    <row r="13" spans="1:20" ht="18.75" customHeight="1">
      <c r="A13" s="5" t="s">
        <v>25</v>
      </c>
      <c r="B13" s="32"/>
      <c r="C13" s="4"/>
      <c r="D13" s="9"/>
      <c r="E13" s="29">
        <f t="shared" si="1"/>
        <v>21155</v>
      </c>
      <c r="F13" s="29">
        <f t="shared" si="2"/>
        <v>10792</v>
      </c>
      <c r="G13" s="30">
        <f t="shared" si="3"/>
        <v>10363</v>
      </c>
      <c r="H13" s="27">
        <f t="shared" si="4"/>
        <v>3127</v>
      </c>
      <c r="I13" s="8">
        <v>1952</v>
      </c>
      <c r="J13" s="9">
        <v>1175</v>
      </c>
      <c r="K13" s="29">
        <f t="shared" si="5"/>
        <v>10209</v>
      </c>
      <c r="L13" s="28">
        <v>5311</v>
      </c>
      <c r="M13" s="28">
        <v>4898</v>
      </c>
      <c r="N13" s="27">
        <f t="shared" si="6"/>
        <v>4852</v>
      </c>
      <c r="O13" s="27">
        <v>2392</v>
      </c>
      <c r="P13" s="27">
        <v>2460</v>
      </c>
      <c r="Q13" s="27">
        <f t="shared" si="7"/>
        <v>2967</v>
      </c>
      <c r="R13" s="27">
        <v>1137</v>
      </c>
      <c r="S13" s="28">
        <v>1830</v>
      </c>
      <c r="T13" s="5" t="s">
        <v>41</v>
      </c>
    </row>
    <row r="14" spans="1:20" ht="18.75" customHeight="1">
      <c r="A14" s="5" t="s">
        <v>26</v>
      </c>
      <c r="B14" s="32"/>
      <c r="C14" s="4"/>
      <c r="D14" s="9"/>
      <c r="E14" s="29">
        <f t="shared" si="1"/>
        <v>12412</v>
      </c>
      <c r="F14" s="29">
        <f t="shared" si="2"/>
        <v>6316</v>
      </c>
      <c r="G14" s="30">
        <f t="shared" si="3"/>
        <v>6096</v>
      </c>
      <c r="H14" s="27">
        <f t="shared" si="4"/>
        <v>2382</v>
      </c>
      <c r="I14" s="8">
        <v>1285</v>
      </c>
      <c r="J14" s="9">
        <v>1097</v>
      </c>
      <c r="K14" s="29">
        <f t="shared" si="5"/>
        <v>6797</v>
      </c>
      <c r="L14" s="28">
        <v>3579</v>
      </c>
      <c r="M14" s="28">
        <v>3218</v>
      </c>
      <c r="N14" s="27">
        <f t="shared" si="6"/>
        <v>2295</v>
      </c>
      <c r="O14" s="27">
        <v>1112</v>
      </c>
      <c r="P14" s="27">
        <v>1183</v>
      </c>
      <c r="Q14" s="27">
        <f t="shared" si="7"/>
        <v>938</v>
      </c>
      <c r="R14" s="27">
        <v>340</v>
      </c>
      <c r="S14" s="28">
        <v>598</v>
      </c>
      <c r="T14" s="5" t="s">
        <v>42</v>
      </c>
    </row>
    <row r="15" spans="1:20" ht="18.75" customHeight="1">
      <c r="A15" s="34" t="s">
        <v>27</v>
      </c>
      <c r="B15" s="4"/>
      <c r="C15" s="4"/>
      <c r="D15" s="9"/>
      <c r="E15" s="29">
        <f t="shared" si="1"/>
        <v>11373</v>
      </c>
      <c r="F15" s="29">
        <f t="shared" si="2"/>
        <v>5971</v>
      </c>
      <c r="G15" s="30">
        <f t="shared" si="3"/>
        <v>5402</v>
      </c>
      <c r="H15" s="27">
        <f t="shared" si="4"/>
        <v>1729</v>
      </c>
      <c r="I15" s="8">
        <v>1074</v>
      </c>
      <c r="J15" s="9">
        <v>655</v>
      </c>
      <c r="K15" s="29">
        <f t="shared" si="5"/>
        <v>6454</v>
      </c>
      <c r="L15" s="28">
        <v>3343</v>
      </c>
      <c r="M15" s="28">
        <v>3111</v>
      </c>
      <c r="N15" s="27">
        <f t="shared" si="6"/>
        <v>2258</v>
      </c>
      <c r="O15" s="27">
        <v>1185</v>
      </c>
      <c r="P15" s="27">
        <v>1073</v>
      </c>
      <c r="Q15" s="27">
        <f t="shared" si="7"/>
        <v>932</v>
      </c>
      <c r="R15" s="27">
        <v>369</v>
      </c>
      <c r="S15" s="28">
        <v>563</v>
      </c>
      <c r="T15" s="5" t="s">
        <v>43</v>
      </c>
    </row>
    <row r="16" spans="1:20" ht="18.75" customHeight="1">
      <c r="A16" s="34" t="s">
        <v>28</v>
      </c>
      <c r="B16" s="4"/>
      <c r="C16" s="4"/>
      <c r="D16" s="9"/>
      <c r="E16" s="29">
        <f t="shared" si="1"/>
        <v>12900</v>
      </c>
      <c r="F16" s="29">
        <f t="shared" si="2"/>
        <v>6833</v>
      </c>
      <c r="G16" s="30">
        <f t="shared" si="3"/>
        <v>6067</v>
      </c>
      <c r="H16" s="27">
        <f t="shared" si="4"/>
        <v>2389</v>
      </c>
      <c r="I16" s="8">
        <v>1418</v>
      </c>
      <c r="J16" s="9">
        <v>971</v>
      </c>
      <c r="K16" s="29">
        <f t="shared" si="5"/>
        <v>8108</v>
      </c>
      <c r="L16" s="28">
        <v>4315</v>
      </c>
      <c r="M16" s="28">
        <v>3793</v>
      </c>
      <c r="N16" s="27">
        <f t="shared" si="6"/>
        <v>1810</v>
      </c>
      <c r="O16" s="27">
        <v>894</v>
      </c>
      <c r="P16" s="27">
        <v>916</v>
      </c>
      <c r="Q16" s="27">
        <f t="shared" si="7"/>
        <v>593</v>
      </c>
      <c r="R16" s="27">
        <v>206</v>
      </c>
      <c r="S16" s="28">
        <v>387</v>
      </c>
      <c r="T16" s="5" t="s">
        <v>44</v>
      </c>
    </row>
    <row r="17" spans="1:20" ht="18.75" customHeight="1">
      <c r="A17" s="34" t="s">
        <v>29</v>
      </c>
      <c r="B17" s="4"/>
      <c r="C17" s="4"/>
      <c r="D17" s="9"/>
      <c r="E17" s="29">
        <f t="shared" si="1"/>
        <v>8030</v>
      </c>
      <c r="F17" s="29">
        <f t="shared" si="2"/>
        <v>3752</v>
      </c>
      <c r="G17" s="30">
        <f t="shared" si="3"/>
        <v>4278</v>
      </c>
      <c r="H17" s="27">
        <f t="shared" si="4"/>
        <v>1540</v>
      </c>
      <c r="I17" s="8">
        <v>553</v>
      </c>
      <c r="J17" s="9">
        <v>987</v>
      </c>
      <c r="K17" s="29">
        <f t="shared" si="5"/>
        <v>3727</v>
      </c>
      <c r="L17" s="28">
        <v>1918</v>
      </c>
      <c r="M17" s="28">
        <v>1809</v>
      </c>
      <c r="N17" s="27">
        <f t="shared" si="6"/>
        <v>1984</v>
      </c>
      <c r="O17" s="27">
        <v>967</v>
      </c>
      <c r="P17" s="27">
        <v>1017</v>
      </c>
      <c r="Q17" s="27">
        <f t="shared" si="7"/>
        <v>779</v>
      </c>
      <c r="R17" s="27">
        <v>314</v>
      </c>
      <c r="S17" s="28">
        <v>465</v>
      </c>
      <c r="T17" s="5" t="s">
        <v>45</v>
      </c>
    </row>
    <row r="18" spans="1:20" ht="18.75" customHeight="1">
      <c r="A18" s="34" t="s">
        <v>30</v>
      </c>
      <c r="B18" s="4"/>
      <c r="C18" s="4"/>
      <c r="D18" s="9"/>
      <c r="E18" s="29">
        <f>SUM(F18:G18)</f>
        <v>2526</v>
      </c>
      <c r="F18" s="29">
        <f t="shared" si="2"/>
        <v>718</v>
      </c>
      <c r="G18" s="30">
        <f t="shared" si="3"/>
        <v>1808</v>
      </c>
      <c r="H18" s="27">
        <f t="shared" si="4"/>
        <v>1320</v>
      </c>
      <c r="I18" s="8">
        <v>118</v>
      </c>
      <c r="J18" s="9">
        <v>1202</v>
      </c>
      <c r="K18" s="29">
        <f t="shared" si="5"/>
        <v>791</v>
      </c>
      <c r="L18" s="28">
        <v>424</v>
      </c>
      <c r="M18" s="28">
        <v>367</v>
      </c>
      <c r="N18" s="27">
        <f t="shared" si="6"/>
        <v>280</v>
      </c>
      <c r="O18" s="27">
        <v>132</v>
      </c>
      <c r="P18" s="27">
        <v>148</v>
      </c>
      <c r="Q18" s="27">
        <f t="shared" si="7"/>
        <v>135</v>
      </c>
      <c r="R18" s="27">
        <v>44</v>
      </c>
      <c r="S18" s="28">
        <v>91</v>
      </c>
      <c r="T18" s="5" t="s">
        <v>46</v>
      </c>
    </row>
    <row r="19" spans="1:20" ht="18.75" customHeight="1">
      <c r="A19" s="34" t="s">
        <v>31</v>
      </c>
      <c r="B19" s="4"/>
      <c r="C19" s="4"/>
      <c r="D19" s="9"/>
      <c r="E19" s="29">
        <f t="shared" si="1"/>
        <v>17458</v>
      </c>
      <c r="F19" s="29">
        <f t="shared" si="2"/>
        <v>5976</v>
      </c>
      <c r="G19" s="30">
        <f t="shared" si="3"/>
        <v>11482</v>
      </c>
      <c r="H19" s="27">
        <f t="shared" si="4"/>
        <v>7384</v>
      </c>
      <c r="I19" s="8">
        <v>1173</v>
      </c>
      <c r="J19" s="9">
        <v>6211</v>
      </c>
      <c r="K19" s="29">
        <f t="shared" si="5"/>
        <v>6198</v>
      </c>
      <c r="L19" s="28">
        <v>3189</v>
      </c>
      <c r="M19" s="28">
        <v>3009</v>
      </c>
      <c r="N19" s="27">
        <f t="shared" si="6"/>
        <v>2921</v>
      </c>
      <c r="O19" s="27">
        <v>1304</v>
      </c>
      <c r="P19" s="27">
        <v>1617</v>
      </c>
      <c r="Q19" s="27">
        <f t="shared" si="7"/>
        <v>955</v>
      </c>
      <c r="R19" s="27">
        <v>310</v>
      </c>
      <c r="S19" s="28">
        <v>645</v>
      </c>
      <c r="T19" s="5" t="s">
        <v>47</v>
      </c>
    </row>
    <row r="20" spans="1:20" ht="18.75" customHeight="1">
      <c r="A20" s="34" t="s">
        <v>32</v>
      </c>
      <c r="B20" s="4"/>
      <c r="C20" s="4"/>
      <c r="D20" s="9"/>
      <c r="E20" s="29">
        <f t="shared" si="1"/>
        <v>17317</v>
      </c>
      <c r="F20" s="29">
        <f t="shared" si="2"/>
        <v>9097</v>
      </c>
      <c r="G20" s="30">
        <f t="shared" si="3"/>
        <v>8220</v>
      </c>
      <c r="H20" s="27">
        <f t="shared" si="4"/>
        <v>2706</v>
      </c>
      <c r="I20" s="8">
        <v>1946</v>
      </c>
      <c r="J20" s="9">
        <v>760</v>
      </c>
      <c r="K20" s="29">
        <f t="shared" si="5"/>
        <v>10193</v>
      </c>
      <c r="L20" s="28">
        <v>5291</v>
      </c>
      <c r="M20" s="28">
        <v>4902</v>
      </c>
      <c r="N20" s="27">
        <f t="shared" si="6"/>
        <v>2996</v>
      </c>
      <c r="O20" s="27">
        <v>1369</v>
      </c>
      <c r="P20" s="27">
        <v>1627</v>
      </c>
      <c r="Q20" s="27">
        <f t="shared" si="7"/>
        <v>1422</v>
      </c>
      <c r="R20" s="27">
        <v>491</v>
      </c>
      <c r="S20" s="28">
        <v>931</v>
      </c>
      <c r="T20" s="5" t="s">
        <v>48</v>
      </c>
    </row>
    <row r="21" spans="1:20" ht="18.75" customHeight="1">
      <c r="A21" s="34" t="s">
        <v>33</v>
      </c>
      <c r="B21" s="4"/>
      <c r="C21" s="4"/>
      <c r="D21" s="9"/>
      <c r="E21" s="29">
        <f t="shared" si="1"/>
        <v>68306</v>
      </c>
      <c r="F21" s="29">
        <f t="shared" si="2"/>
        <v>35765</v>
      </c>
      <c r="G21" s="30">
        <f t="shared" si="3"/>
        <v>32541</v>
      </c>
      <c r="H21" s="27">
        <f t="shared" si="4"/>
        <v>7880</v>
      </c>
      <c r="I21" s="28">
        <v>6865</v>
      </c>
      <c r="J21" s="9">
        <v>1015</v>
      </c>
      <c r="K21" s="29">
        <f t="shared" si="5"/>
        <v>30802</v>
      </c>
      <c r="L21" s="28">
        <v>15798</v>
      </c>
      <c r="M21" s="28">
        <v>15004</v>
      </c>
      <c r="N21" s="27">
        <f t="shared" si="6"/>
        <v>18155</v>
      </c>
      <c r="O21" s="27">
        <v>8888</v>
      </c>
      <c r="P21" s="27">
        <v>9267</v>
      </c>
      <c r="Q21" s="27">
        <f t="shared" si="7"/>
        <v>11469</v>
      </c>
      <c r="R21" s="27">
        <v>4214</v>
      </c>
      <c r="S21" s="28">
        <v>7255</v>
      </c>
      <c r="T21" s="33" t="s">
        <v>49</v>
      </c>
    </row>
    <row r="22" spans="1:20" ht="18.75" customHeight="1">
      <c r="A22" s="34" t="s">
        <v>34</v>
      </c>
      <c r="B22" s="4"/>
      <c r="C22" s="4"/>
      <c r="D22" s="9"/>
      <c r="E22" s="29">
        <f t="shared" si="1"/>
        <v>1563</v>
      </c>
      <c r="F22" s="29">
        <f t="shared" si="2"/>
        <v>814</v>
      </c>
      <c r="G22" s="30">
        <f t="shared" si="3"/>
        <v>749</v>
      </c>
      <c r="H22" s="27">
        <f t="shared" si="4"/>
        <v>113</v>
      </c>
      <c r="I22" s="8">
        <v>52</v>
      </c>
      <c r="J22" s="9">
        <v>61</v>
      </c>
      <c r="K22" s="29">
        <f t="shared" si="5"/>
        <v>1022</v>
      </c>
      <c r="L22" s="28">
        <v>551</v>
      </c>
      <c r="M22" s="28">
        <v>471</v>
      </c>
      <c r="N22" s="27">
        <f t="shared" si="6"/>
        <v>332</v>
      </c>
      <c r="O22" s="27">
        <v>175</v>
      </c>
      <c r="P22" s="27">
        <v>157</v>
      </c>
      <c r="Q22" s="27">
        <f t="shared" si="7"/>
        <v>96</v>
      </c>
      <c r="R22" s="27">
        <v>36</v>
      </c>
      <c r="S22" s="28">
        <v>60</v>
      </c>
      <c r="T22" s="5" t="s">
        <v>50</v>
      </c>
    </row>
    <row r="23" spans="1:20" ht="18.75" customHeight="1">
      <c r="A23" s="34" t="s">
        <v>35</v>
      </c>
      <c r="B23" s="4"/>
      <c r="C23" s="4"/>
      <c r="D23" s="9"/>
      <c r="E23" s="29">
        <f t="shared" si="1"/>
        <v>4696</v>
      </c>
      <c r="F23" s="29">
        <f t="shared" si="2"/>
        <v>2395</v>
      </c>
      <c r="G23" s="30">
        <f t="shared" si="3"/>
        <v>2301</v>
      </c>
      <c r="H23" s="27">
        <f t="shared" si="4"/>
        <v>610</v>
      </c>
      <c r="I23" s="8">
        <v>378</v>
      </c>
      <c r="J23" s="9">
        <v>232</v>
      </c>
      <c r="K23" s="29">
        <f t="shared" si="5"/>
        <v>2731</v>
      </c>
      <c r="L23" s="28">
        <v>1440</v>
      </c>
      <c r="M23" s="28">
        <v>1291</v>
      </c>
      <c r="N23" s="27">
        <f t="shared" si="6"/>
        <v>974</v>
      </c>
      <c r="O23" s="27">
        <v>464</v>
      </c>
      <c r="P23" s="27">
        <v>510</v>
      </c>
      <c r="Q23" s="27">
        <f t="shared" si="7"/>
        <v>381</v>
      </c>
      <c r="R23" s="27">
        <v>113</v>
      </c>
      <c r="S23" s="28">
        <v>268</v>
      </c>
      <c r="T23" s="5" t="s">
        <v>51</v>
      </c>
    </row>
    <row r="24" spans="1:20" ht="18.75" customHeight="1">
      <c r="A24" s="34" t="s">
        <v>36</v>
      </c>
      <c r="B24" s="4"/>
      <c r="C24" s="4"/>
      <c r="D24" s="9"/>
      <c r="E24" s="29">
        <f t="shared" si="1"/>
        <v>3402</v>
      </c>
      <c r="F24" s="29">
        <f t="shared" si="2"/>
        <v>1796</v>
      </c>
      <c r="G24" s="30">
        <f t="shared" si="3"/>
        <v>1606</v>
      </c>
      <c r="H24" s="27">
        <f t="shared" si="4"/>
        <v>445</v>
      </c>
      <c r="I24" s="8">
        <v>248</v>
      </c>
      <c r="J24" s="9">
        <v>197</v>
      </c>
      <c r="K24" s="29">
        <f t="shared" si="5"/>
        <v>1723</v>
      </c>
      <c r="L24" s="28">
        <v>907</v>
      </c>
      <c r="M24" s="28">
        <v>816</v>
      </c>
      <c r="N24" s="27">
        <f t="shared" si="6"/>
        <v>999</v>
      </c>
      <c r="O24" s="27">
        <v>539</v>
      </c>
      <c r="P24" s="27">
        <v>460</v>
      </c>
      <c r="Q24" s="27">
        <f t="shared" si="7"/>
        <v>235</v>
      </c>
      <c r="R24" s="27">
        <v>102</v>
      </c>
      <c r="S24" s="28">
        <v>133</v>
      </c>
      <c r="T24" s="33" t="s">
        <v>52</v>
      </c>
    </row>
    <row r="25" spans="1:20" ht="18.75" customHeight="1">
      <c r="A25" s="34" t="s">
        <v>37</v>
      </c>
      <c r="B25" s="4"/>
      <c r="C25" s="4"/>
      <c r="D25" s="9"/>
      <c r="E25" s="29">
        <f t="shared" si="1"/>
        <v>6449</v>
      </c>
      <c r="F25" s="29">
        <f t="shared" si="2"/>
        <v>3329</v>
      </c>
      <c r="G25" s="30">
        <f t="shared" si="3"/>
        <v>3120</v>
      </c>
      <c r="H25" s="27">
        <f t="shared" si="4"/>
        <v>931</v>
      </c>
      <c r="I25" s="8">
        <v>484</v>
      </c>
      <c r="J25" s="9">
        <v>447</v>
      </c>
      <c r="K25" s="29">
        <f t="shared" si="5"/>
        <v>4217</v>
      </c>
      <c r="L25" s="28">
        <v>2160</v>
      </c>
      <c r="M25" s="28">
        <v>2057</v>
      </c>
      <c r="N25" s="27">
        <f t="shared" si="6"/>
        <v>1003</v>
      </c>
      <c r="O25" s="27">
        <v>584</v>
      </c>
      <c r="P25" s="27">
        <v>419</v>
      </c>
      <c r="Q25" s="27">
        <f t="shared" si="7"/>
        <v>298</v>
      </c>
      <c r="R25" s="27">
        <v>101</v>
      </c>
      <c r="S25" s="28">
        <v>197</v>
      </c>
      <c r="T25" s="5" t="s">
        <v>53</v>
      </c>
    </row>
    <row r="26" spans="1:20" ht="18.75" customHeight="1">
      <c r="A26" s="34" t="s">
        <v>38</v>
      </c>
      <c r="B26" s="4"/>
      <c r="C26" s="4"/>
      <c r="D26" s="9"/>
      <c r="E26" s="29">
        <f t="shared" si="1"/>
        <v>1760</v>
      </c>
      <c r="F26" s="29">
        <f>I26+L26+O26+R26</f>
        <v>933</v>
      </c>
      <c r="G26" s="30">
        <f t="shared" si="3"/>
        <v>827</v>
      </c>
      <c r="H26" s="27">
        <f t="shared" si="4"/>
        <v>395</v>
      </c>
      <c r="I26" s="8">
        <v>200</v>
      </c>
      <c r="J26" s="9">
        <v>195</v>
      </c>
      <c r="K26" s="29">
        <f t="shared" si="5"/>
        <v>1156</v>
      </c>
      <c r="L26" s="28">
        <v>615</v>
      </c>
      <c r="M26" s="28">
        <v>541</v>
      </c>
      <c r="N26" s="27">
        <f t="shared" si="6"/>
        <v>177</v>
      </c>
      <c r="O26" s="27">
        <v>104</v>
      </c>
      <c r="P26" s="27">
        <v>73</v>
      </c>
      <c r="Q26" s="27">
        <f t="shared" si="7"/>
        <v>32</v>
      </c>
      <c r="R26" s="27">
        <v>14</v>
      </c>
      <c r="S26" s="28">
        <v>18</v>
      </c>
      <c r="T26" s="5" t="s">
        <v>54</v>
      </c>
    </row>
    <row r="27" spans="1:20" s="1" customFormat="1" ht="3" customHeight="1">
      <c r="A27" s="24"/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4"/>
    </row>
    <row r="28" spans="1:20" s="1" customFormat="1" ht="3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" customFormat="1" ht="17.100000000000001" customHeight="1">
      <c r="A29" s="5" t="s">
        <v>14</v>
      </c>
      <c r="B29" s="3" t="s">
        <v>55</v>
      </c>
      <c r="C29" s="3"/>
      <c r="K29" s="3" t="s">
        <v>59</v>
      </c>
    </row>
    <row r="30" spans="1:20" s="5" customFormat="1" ht="17.100000000000001" customHeight="1">
      <c r="A30" s="5" t="s">
        <v>13</v>
      </c>
      <c r="B30" s="3" t="s">
        <v>56</v>
      </c>
      <c r="C30" s="3"/>
      <c r="K30" s="3" t="s">
        <v>58</v>
      </c>
    </row>
    <row r="31" spans="1:20" ht="17.100000000000001" customHeight="1">
      <c r="B31" s="3" t="s">
        <v>57</v>
      </c>
      <c r="C31" s="3"/>
      <c r="D31" s="5"/>
      <c r="E31" s="5"/>
      <c r="F31" s="5"/>
      <c r="G31" s="5"/>
      <c r="H31" s="5"/>
      <c r="I31" s="5"/>
      <c r="J31" s="5"/>
      <c r="K31" s="3" t="s">
        <v>22</v>
      </c>
      <c r="L31" s="5"/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2" type="noConversion"/>
  <pageMargins left="0" right="0" top="0.19685039370078741" bottom="0.19685039370078741" header="0.59055118110236227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2017-09-27T02:31:39Z</dcterms:modified>
</cp:coreProperties>
</file>