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7" sheetId="22" r:id="rId1"/>
  </sheets>
  <definedNames>
    <definedName name="_xlnm.Print_Area" localSheetId="0">'ตารางที่ 7'!$A$1:$D$38</definedName>
  </definedNames>
  <calcPr calcId="124519"/>
</workbook>
</file>

<file path=xl/calcChain.xml><?xml version="1.0" encoding="utf-8"?>
<calcChain xmlns="http://schemas.openxmlformats.org/spreadsheetml/2006/main">
  <c r="D22" i="22"/>
  <c r="C22"/>
  <c r="B22"/>
  <c r="C6"/>
  <c r="D6"/>
  <c r="B11"/>
  <c r="D11"/>
  <c r="C11"/>
  <c r="B15"/>
  <c r="D15"/>
  <c r="C15"/>
  <c r="B20" l="1"/>
  <c r="B19"/>
  <c r="B18"/>
  <c r="B17"/>
  <c r="B16"/>
  <c r="B14"/>
  <c r="B13"/>
  <c r="B10"/>
  <c r="B9"/>
  <c r="B8"/>
  <c r="B6" s="1"/>
  <c r="B7"/>
  <c r="B12" l="1"/>
  <c r="D31" l="1"/>
  <c r="D24"/>
  <c r="C32"/>
  <c r="C31"/>
  <c r="C28"/>
  <c r="C27"/>
  <c r="C26"/>
  <c r="C36"/>
  <c r="C25"/>
  <c r="C35"/>
  <c r="C33"/>
  <c r="C24"/>
  <c r="C23"/>
  <c r="C30"/>
  <c r="C34"/>
  <c r="D26"/>
  <c r="D25"/>
  <c r="D28"/>
  <c r="D29"/>
  <c r="D32"/>
  <c r="D23"/>
  <c r="D36"/>
  <c r="D27"/>
  <c r="D33"/>
  <c r="D35"/>
  <c r="D34"/>
  <c r="D30"/>
  <c r="B27" l="1"/>
  <c r="B31"/>
  <c r="B26"/>
  <c r="B34"/>
  <c r="B23"/>
  <c r="B32"/>
  <c r="B25"/>
  <c r="B28"/>
  <c r="B24"/>
  <c r="B29"/>
  <c r="B30"/>
  <c r="B33"/>
  <c r="B35"/>
  <c r="B36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<sst xmlns="http://schemas.openxmlformats.org/spreadsheetml/2006/main" count="39" uniqueCount="24">
  <si>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</si>
  <si>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</si>
  <si>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</si>
  <si>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</si>
  <si>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</si>
  <si>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</si>
  <si>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</si>
  <si>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</si>
  <si>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</si>
  <si>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</si>
  <si>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</si>
  <si>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</si>
  <si>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</si>
  <si>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</si>
  <si>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</si>
  <si>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</si>
  <si>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</si>
  <si>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</si>
  <si>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</si>
  <si>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</si>
  <si>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</si>
  <si>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</si>
  <si>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เดือนพฤศจิกายน พ.ศ. 2558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</si>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</sst>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3" formatCode="_-* #,##0.0_-;\-* #,##0.0_-;_-* &quot;-&quot;_-;_-@_-"/>
    <numFmt numFmtId="194" formatCode="_-* #,##0.000_-;\-* #,##0.000_-;_-* &quot;-&quot;_-;_-@_-"/>
    <numFmt numFmtId="196" formatCode="_-#,##0.0_-;\-#,##0.0_-;_-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193" fontId="2" fillId="0" borderId="0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3" fontId="4" fillId="0" borderId="2" xfId="3" applyNumberFormat="1" applyFont="1" applyBorder="1" applyAlignment="1">
      <alignment horizontal="right" vertical="center"/>
    </xf>
    <xf numFmtId="194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4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196" fontId="5" fillId="0" borderId="0" xfId="0" applyNumberFormat="1" applyFont="1" applyBorder="1" applyAlignment="1">
      <alignment horizontal="right"/>
    </xf>
    <xf numFmtId="41" fontId="2" fillId="0" borderId="0" xfId="3" applyNumberFormat="1" applyFont="1"/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8"/>
  <sheetViews>
    <sheetView showGridLines="0" tabSelected="1" view="pageBreakPreview" zoomScale="80" zoomScaleNormal="75" zoomScaleSheetLayoutView="80" workbookViewId="0">
      <selection activeCell="C24" sqref="C24"/>
    </sheetView>
  </sheetViews>
  <sheetFormatPr defaultRowHeight="30.75" customHeight="1"/>
  <cols>
    <col min="1" max="1" width="40.42578125" style="3" customWidth="1"/>
    <col min="2" max="4" width="21.7109375" style="3" customWidth="1"/>
    <col min="5" max="16384" width="9.140625" style="3"/>
  </cols>
  <sheetData>
    <row r="1" spans="1:6" s="2" customFormat="1" ht="23.25">
      <c r="A1" s="2" t="s">
        <v>21</v>
      </c>
      <c r="B1" s="3"/>
      <c r="C1" s="3"/>
      <c r="D1" s="3"/>
    </row>
    <row r="2" spans="1:6" s="2" customFormat="1" ht="27.75" customHeight="1">
      <c r="A2" s="1" t="s">
        <v>22</v>
      </c>
      <c r="B2" s="3"/>
      <c r="C2" s="3"/>
      <c r="D2" s="3"/>
    </row>
    <row r="3" spans="1:6" ht="9" customHeight="1">
      <c r="A3" s="2"/>
    </row>
    <row r="4" spans="1:6" s="2" customFormat="1" ht="26.1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6" s="2" customFormat="1" ht="23.25">
      <c r="A5" s="28"/>
      <c r="B5" s="31" t="s">
        <v>20</v>
      </c>
      <c r="C5" s="31"/>
      <c r="D5" s="31"/>
    </row>
    <row r="6" spans="1:6" s="7" customFormat="1" ht="21" customHeight="1">
      <c r="A6" s="26" t="s">
        <v>3</v>
      </c>
      <c r="B6" s="29">
        <f>B7+B8+B9+B10+B11+B15</f>
        <v>311911</v>
      </c>
      <c r="C6" s="29">
        <f>C7+C8+C9+C10+C11+C15</f>
        <v>171843</v>
      </c>
      <c r="D6" s="24">
        <f>D7+D8+D9+D10+D11+D15</f>
        <v>140068</v>
      </c>
    </row>
    <row r="7" spans="1:6" s="10" customFormat="1" ht="24.95" customHeight="1">
      <c r="A7" s="13" t="s">
        <v>7</v>
      </c>
      <c r="B7" s="14">
        <f>SUM(C7:D7)</f>
        <v>3708</v>
      </c>
      <c r="C7" s="15">
        <v>851</v>
      </c>
      <c r="D7" s="15">
        <v>2857</v>
      </c>
      <c r="E7" s="8"/>
      <c r="F7" s="8"/>
    </row>
    <row r="8" spans="1:6" s="10" customFormat="1" ht="24.95" customHeight="1">
      <c r="A8" s="3" t="s">
        <v>6</v>
      </c>
      <c r="B8" s="14">
        <f t="shared" ref="B8:B20" si="0">SUM(C8:D8)</f>
        <v>95549</v>
      </c>
      <c r="C8" s="15">
        <v>51686</v>
      </c>
      <c r="D8" s="15">
        <v>43863</v>
      </c>
      <c r="F8" s="9"/>
    </row>
    <row r="9" spans="1:6" s="10" customFormat="1" ht="24.95" customHeight="1">
      <c r="A9" s="11" t="s">
        <v>8</v>
      </c>
      <c r="B9" s="14">
        <f t="shared" si="0"/>
        <v>103729</v>
      </c>
      <c r="C9" s="15">
        <v>57817</v>
      </c>
      <c r="D9" s="15">
        <v>45912</v>
      </c>
      <c r="F9" s="9"/>
    </row>
    <row r="10" spans="1:6" s="10" customFormat="1" ht="24.95" customHeight="1">
      <c r="A10" s="11" t="s">
        <v>9</v>
      </c>
      <c r="B10" s="14">
        <f t="shared" si="0"/>
        <v>40859</v>
      </c>
      <c r="C10" s="15">
        <v>25589</v>
      </c>
      <c r="D10" s="15">
        <v>15270</v>
      </c>
    </row>
    <row r="11" spans="1:6" ht="24.95" customHeight="1">
      <c r="A11" s="3" t="s">
        <v>10</v>
      </c>
      <c r="B11" s="16">
        <f>SUM(B12:B13)</f>
        <v>42362</v>
      </c>
      <c r="C11" s="16">
        <f>SUM(C12:C13)</f>
        <v>24205</v>
      </c>
      <c r="D11" s="16">
        <f>SUM(D12:D13)</f>
        <v>18157</v>
      </c>
    </row>
    <row r="12" spans="1:6" ht="24.95" customHeight="1">
      <c r="A12" s="17" t="s">
        <v>11</v>
      </c>
      <c r="B12" s="14">
        <f t="shared" si="0"/>
        <v>37517</v>
      </c>
      <c r="C12" s="16">
        <v>21549</v>
      </c>
      <c r="D12" s="15">
        <v>15968</v>
      </c>
    </row>
    <row r="13" spans="1:6" ht="24.95" customHeight="1">
      <c r="A13" s="17" t="s">
        <v>12</v>
      </c>
      <c r="B13" s="14">
        <f t="shared" si="0"/>
        <v>4845</v>
      </c>
      <c r="C13" s="15">
        <v>2656</v>
      </c>
      <c r="D13" s="15">
        <v>2189</v>
      </c>
    </row>
    <row r="14" spans="1:6" ht="24.95" customHeight="1">
      <c r="A14" s="18" t="s">
        <v>19</v>
      </c>
      <c r="B14" s="14">
        <f t="shared" si="0"/>
        <v>0</v>
      </c>
      <c r="C14" s="27">
        <v>0</v>
      </c>
      <c r="D14" s="27">
        <v>0</v>
      </c>
    </row>
    <row r="15" spans="1:6" ht="24.95" customHeight="1">
      <c r="A15" s="3" t="s">
        <v>13</v>
      </c>
      <c r="B15" s="16">
        <f>SUM(B16:B18)</f>
        <v>25704</v>
      </c>
      <c r="C15" s="16">
        <f>SUM(C16:C18)</f>
        <v>11695</v>
      </c>
      <c r="D15" s="16">
        <f>SUM(D16:D18)</f>
        <v>14009</v>
      </c>
    </row>
    <row r="16" spans="1:6" s="10" customFormat="1" ht="24.95" customHeight="1">
      <c r="A16" s="18" t="s">
        <v>14</v>
      </c>
      <c r="B16" s="14">
        <f t="shared" si="0"/>
        <v>13523</v>
      </c>
      <c r="C16" s="14">
        <v>6842</v>
      </c>
      <c r="D16" s="14">
        <v>6681</v>
      </c>
    </row>
    <row r="17" spans="1:4" s="10" customFormat="1" ht="24.95" customHeight="1">
      <c r="A17" s="18" t="s">
        <v>15</v>
      </c>
      <c r="B17" s="14">
        <f t="shared" si="0"/>
        <v>6639</v>
      </c>
      <c r="C17" s="14">
        <v>2825</v>
      </c>
      <c r="D17" s="14">
        <v>3814</v>
      </c>
    </row>
    <row r="18" spans="1:4" s="10" customFormat="1" ht="24.95" customHeight="1">
      <c r="A18" s="18" t="s">
        <v>16</v>
      </c>
      <c r="B18" s="14">
        <f t="shared" si="0"/>
        <v>5542</v>
      </c>
      <c r="C18" s="14">
        <v>2028</v>
      </c>
      <c r="D18" s="14">
        <v>3514</v>
      </c>
    </row>
    <row r="19" spans="1:4" s="10" customFormat="1" ht="24.95" customHeight="1">
      <c r="A19" s="17" t="s">
        <v>17</v>
      </c>
      <c r="B19" s="14">
        <f t="shared" si="0"/>
        <v>0</v>
      </c>
      <c r="C19" s="27">
        <v>0</v>
      </c>
      <c r="D19" s="27">
        <v>0</v>
      </c>
    </row>
    <row r="20" spans="1:4" s="10" customFormat="1" ht="24.95" customHeight="1">
      <c r="A20" s="17" t="s">
        <v>18</v>
      </c>
      <c r="B20" s="14">
        <f t="shared" si="0"/>
        <v>0</v>
      </c>
      <c r="C20" s="27">
        <v>0</v>
      </c>
      <c r="D20" s="27">
        <v>0</v>
      </c>
    </row>
    <row r="21" spans="1:4" ht="23.25">
      <c r="B21" s="32" t="s">
        <v>4</v>
      </c>
      <c r="C21" s="32"/>
      <c r="D21" s="32"/>
    </row>
    <row r="22" spans="1:4" ht="18.75" customHeight="1">
      <c r="A22" s="6" t="s">
        <v>3</v>
      </c>
      <c r="B22" s="19">
        <f>B6/$B$6*100</f>
        <v>100</v>
      </c>
      <c r="C22" s="19">
        <f>C6/$C$6*100</f>
        <v>100</v>
      </c>
      <c r="D22" s="19">
        <f>D6/$D$6*100</f>
        <v>100</v>
      </c>
    </row>
    <row r="23" spans="1:4" ht="24.95" customHeight="1">
      <c r="A23" s="13" t="s">
        <v>7</v>
      </c>
      <c r="B23" s="20">
        <f>+B7/$B$6*100</f>
        <v>1.1888006514678866</v>
      </c>
      <c r="C23" s="20">
        <f t="shared" ref="C23:C36" si="1">+C7/$C$6*100</f>
        <v>0.49521947358926466</v>
      </c>
      <c r="D23" s="20">
        <f>+D7/$D$6*100</f>
        <v>2.0397235628409058</v>
      </c>
    </row>
    <row r="24" spans="1:4" ht="24.95" customHeight="1">
      <c r="A24" s="3" t="s">
        <v>6</v>
      </c>
      <c r="B24" s="20">
        <f t="shared" ref="B24:B30" si="2">+B8/$B$6*100</f>
        <v>30.633417865993824</v>
      </c>
      <c r="C24" s="20">
        <f t="shared" si="1"/>
        <v>30.077454420604855</v>
      </c>
      <c r="D24" s="20">
        <f>+D8/$D$6*100</f>
        <v>31.315503898106634</v>
      </c>
    </row>
    <row r="25" spans="1:4" ht="24.95" customHeight="1">
      <c r="A25" s="11" t="s">
        <v>8</v>
      </c>
      <c r="B25" s="20">
        <f t="shared" si="2"/>
        <v>33.255960834981771</v>
      </c>
      <c r="C25" s="20">
        <f>+C9/$C$6*100</f>
        <v>33.645245951246196</v>
      </c>
      <c r="D25" s="20">
        <f>+D9/$D$6*100</f>
        <v>32.778364794242798</v>
      </c>
    </row>
    <row r="26" spans="1:4" ht="24.95" customHeight="1">
      <c r="A26" s="11" t="s">
        <v>9</v>
      </c>
      <c r="B26" s="20">
        <f>+B10/$B$6*100</f>
        <v>13.09957006966731</v>
      </c>
      <c r="C26" s="20">
        <f>+C10/$C$6*100</f>
        <v>14.890917872709391</v>
      </c>
      <c r="D26" s="20">
        <f t="shared" ref="D26:D36" si="3">+D10/$D$6*100</f>
        <v>10.901847673986921</v>
      </c>
    </row>
    <row r="27" spans="1:4" ht="24.95" customHeight="1">
      <c r="A27" s="3" t="s">
        <v>10</v>
      </c>
      <c r="B27" s="20">
        <f>+B11/$B$6*100</f>
        <v>13.581438294898224</v>
      </c>
      <c r="C27" s="20">
        <f>+C11/$C$6*100</f>
        <v>14.085531560785135</v>
      </c>
      <c r="D27" s="20">
        <f t="shared" si="3"/>
        <v>12.962989405146072</v>
      </c>
    </row>
    <row r="28" spans="1:4" ht="24.95" customHeight="1">
      <c r="A28" s="17" t="s">
        <v>11</v>
      </c>
      <c r="B28" s="20">
        <f t="shared" si="2"/>
        <v>12.02811058282651</v>
      </c>
      <c r="C28" s="20">
        <f>+C12/$C$6*100</f>
        <v>12.539934707843789</v>
      </c>
      <c r="D28" s="20">
        <f t="shared" si="3"/>
        <v>11.400177056858098</v>
      </c>
    </row>
    <row r="29" spans="1:4" ht="24.95" customHeight="1">
      <c r="A29" s="17" t="s">
        <v>12</v>
      </c>
      <c r="B29" s="20">
        <f t="shared" si="2"/>
        <v>1.5533277120717126</v>
      </c>
      <c r="C29" s="20">
        <v>1.6</v>
      </c>
      <c r="D29" s="20">
        <f>+D13/$D$6*100</f>
        <v>1.5628123482879743</v>
      </c>
    </row>
    <row r="30" spans="1:4" ht="24.95" customHeight="1">
      <c r="A30" s="18" t="s">
        <v>19</v>
      </c>
      <c r="B30" s="20">
        <f t="shared" si="2"/>
        <v>0</v>
      </c>
      <c r="C30" s="20">
        <f t="shared" si="1"/>
        <v>0</v>
      </c>
      <c r="D30" s="20">
        <f>+D14/$D$6*100</f>
        <v>0</v>
      </c>
    </row>
    <row r="31" spans="1:4" ht="24.95" customHeight="1">
      <c r="A31" s="3" t="s">
        <v>13</v>
      </c>
      <c r="B31" s="20">
        <f t="shared" ref="B31:B36" si="4">+B15/$B$6*100</f>
        <v>8.24081228299098</v>
      </c>
      <c r="C31" s="20">
        <f t="shared" si="1"/>
        <v>6.8056307210651585</v>
      </c>
      <c r="D31" s="20">
        <f>+D15/$D$6*100</f>
        <v>10.001570665676672</v>
      </c>
    </row>
    <row r="32" spans="1:4" ht="24.95" customHeight="1">
      <c r="A32" s="18" t="s">
        <v>14</v>
      </c>
      <c r="B32" s="20">
        <f t="shared" si="4"/>
        <v>4.3355316099784869</v>
      </c>
      <c r="C32" s="20">
        <f>+C16/$C$6*100</f>
        <v>3.981541290596649</v>
      </c>
      <c r="D32" s="20">
        <f t="shared" si="3"/>
        <v>4.7698260844732561</v>
      </c>
    </row>
    <row r="33" spans="1:4" ht="24.95" customHeight="1">
      <c r="A33" s="18" t="s">
        <v>15</v>
      </c>
      <c r="B33" s="20">
        <f t="shared" si="4"/>
        <v>2.1284917813094122</v>
      </c>
      <c r="C33" s="20">
        <f t="shared" si="1"/>
        <v>1.6439424358280523</v>
      </c>
      <c r="D33" s="20">
        <f t="shared" si="3"/>
        <v>2.7229631321929348</v>
      </c>
    </row>
    <row r="34" spans="1:4" ht="24.95" customHeight="1">
      <c r="A34" s="18" t="s">
        <v>16</v>
      </c>
      <c r="B34" s="20">
        <f t="shared" si="4"/>
        <v>1.7767888917030819</v>
      </c>
      <c r="C34" s="20">
        <f t="shared" si="1"/>
        <v>1.1801469946404568</v>
      </c>
      <c r="D34" s="20">
        <f>+D18/$D$6*100</f>
        <v>2.5087814490104807</v>
      </c>
    </row>
    <row r="35" spans="1:4" ht="24.95" customHeight="1">
      <c r="A35" s="17" t="s">
        <v>17</v>
      </c>
      <c r="B35" s="23">
        <f t="shared" si="4"/>
        <v>0</v>
      </c>
      <c r="C35" s="20">
        <f t="shared" si="1"/>
        <v>0</v>
      </c>
      <c r="D35" s="20">
        <f t="shared" si="3"/>
        <v>0</v>
      </c>
    </row>
    <row r="36" spans="1:4" ht="24.95" customHeight="1">
      <c r="A36" s="21" t="s">
        <v>18</v>
      </c>
      <c r="B36" s="25">
        <f t="shared" si="4"/>
        <v>0</v>
      </c>
      <c r="C36" s="22">
        <f t="shared" si="1"/>
        <v>0</v>
      </c>
      <c r="D36" s="22">
        <f t="shared" si="3"/>
        <v>0</v>
      </c>
    </row>
    <row r="37" spans="1:4" ht="8.25" customHeight="1">
      <c r="B37" s="12"/>
      <c r="C37" s="12"/>
      <c r="D37" s="12"/>
    </row>
    <row r="38" spans="1:4" ht="30.75" customHeight="1">
      <c r="A38" s="30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2016-02-25T02:22:49Z</dcterms:modified>
</cp:coreProperties>
</file>