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B10" i="1"/>
  <c r="C10"/>
  <c r="D10"/>
  <c r="B14"/>
  <c r="C14"/>
  <c r="D14"/>
  <c r="C22"/>
  <c r="D22"/>
  <c r="C23"/>
  <c r="D23"/>
  <c r="B24"/>
  <c r="D24"/>
  <c r="B25"/>
  <c r="D25"/>
  <c r="C26"/>
  <c r="B27"/>
  <c r="C27"/>
  <c r="D27"/>
  <c r="B28"/>
  <c r="C28"/>
  <c r="D28"/>
  <c r="C31"/>
  <c r="D31"/>
  <c r="B32"/>
  <c r="C32"/>
  <c r="D32"/>
  <c r="B33"/>
  <c r="B35"/>
  <c r="C35"/>
</calcChain>
</file>

<file path=xl/sharedStrings.xml><?xml version="1.0" encoding="utf-8"?>
<sst xmlns="http://schemas.openxmlformats.org/spreadsheetml/2006/main" count="50" uniqueCount="24">
  <si>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</si>
  <si>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</si>
  <si>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</si>
  <si>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</si>
  <si>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</si>
  <si>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</si>
  <si>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</si>
  <si>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</si>
  <si>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</si>
  <si>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</si>
  <si>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</si>
  <si>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</si>
  <si>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</si>
  <si>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</si>
  <si>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</si>
  <si>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</si>
  <si>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</si>
  <si>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</si>
  <si>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</si>
  <si>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</si>
  <si>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</si>
  <si>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</si>
  <si>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</si>
  <si>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 และเพศ ไตรมาสที่ 3/2559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</si>
</sst>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.000"/>
    <numFmt numFmtId="189" formatCode="0.0000"/>
    <numFmt numFmtId="190" formatCode="#,##0.0"/>
  </numFmts>
  <fonts count="9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187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88" fontId="4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Border="1" applyAlignment="1" applyProtection="1">
      <alignment horizontal="left" vertical="center"/>
    </xf>
    <xf numFmtId="187" fontId="4" fillId="0" borderId="0" xfId="0" applyNumberFormat="1" applyFont="1"/>
    <xf numFmtId="189" fontId="4" fillId="0" borderId="0" xfId="0" applyNumberFormat="1" applyFont="1"/>
    <xf numFmtId="187" fontId="4" fillId="0" borderId="0" xfId="0" applyNumberFormat="1" applyFont="1" applyFill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Border="1"/>
    <xf numFmtId="2" fontId="4" fillId="0" borderId="0" xfId="0" applyNumberFormat="1" applyFont="1"/>
    <xf numFmtId="0" fontId="5" fillId="0" borderId="0" xfId="0" applyFont="1" applyBorder="1" applyAlignment="1">
      <alignment vertical="center"/>
    </xf>
    <xf numFmtId="187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188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0" xfId="0" applyNumberFormat="1" applyFont="1"/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1" zoomScaleNormal="100" workbookViewId="0">
      <selection activeCell="F3" sqref="F3"/>
    </sheetView>
  </sheetViews>
  <sheetFormatPr defaultRowHeight="26.25" customHeight="1"/>
  <cols>
    <col min="1" max="1" width="33.7109375" style="2" customWidth="1"/>
    <col min="2" max="4" width="18.710937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1" s="2" customFormat="1" ht="30" customHeight="1">
      <c r="A1" s="49" t="s">
        <v>23</v>
      </c>
      <c r="B1" s="49"/>
      <c r="C1" s="49"/>
      <c r="D1" s="49"/>
      <c r="E1" s="49"/>
      <c r="F1" s="47"/>
    </row>
    <row r="2" spans="1:11" s="2" customFormat="1" ht="12.75" customHeight="1">
      <c r="B2" s="48"/>
      <c r="C2" s="48"/>
      <c r="D2" s="48"/>
      <c r="E2" s="47"/>
      <c r="F2" s="47"/>
    </row>
    <row r="3" spans="1:11" s="39" customFormat="1" ht="27.95" customHeight="1">
      <c r="A3" s="46" t="s">
        <v>22</v>
      </c>
      <c r="B3" s="45" t="s">
        <v>21</v>
      </c>
      <c r="C3" s="45"/>
      <c r="D3" s="45"/>
      <c r="E3" s="44"/>
    </row>
    <row r="4" spans="1:11" s="39" customFormat="1" ht="27.95" customHeight="1">
      <c r="A4" s="43"/>
      <c r="B4" s="42" t="s">
        <v>20</v>
      </c>
      <c r="C4" s="42" t="s">
        <v>19</v>
      </c>
      <c r="D4" s="42" t="s">
        <v>18</v>
      </c>
      <c r="E4" s="41"/>
      <c r="F4" s="24"/>
      <c r="K4" s="40"/>
    </row>
    <row r="5" spans="1:11" s="26" customFormat="1" ht="24.95" customHeight="1">
      <c r="A5" s="38" t="s">
        <v>16</v>
      </c>
      <c r="B5" s="37">
        <v>315988.77</v>
      </c>
      <c r="C5" s="37">
        <v>174503.79</v>
      </c>
      <c r="D5" s="37">
        <v>141484.98000000001</v>
      </c>
      <c r="E5" s="30"/>
      <c r="F5" s="30"/>
      <c r="G5" s="27"/>
      <c r="H5" s="27"/>
      <c r="I5" s="27"/>
    </row>
    <row r="6" spans="1:11" s="26" customFormat="1" ht="20.25" customHeight="1">
      <c r="A6" s="22" t="s">
        <v>15</v>
      </c>
      <c r="B6" s="29">
        <v>14045</v>
      </c>
      <c r="C6" s="29">
        <v>4321.4799999999996</v>
      </c>
      <c r="D6" s="29">
        <v>9723.51</v>
      </c>
      <c r="E6" s="28"/>
      <c r="F6" s="36"/>
      <c r="G6" s="35"/>
      <c r="H6" s="35"/>
      <c r="I6" s="35"/>
    </row>
    <row r="7" spans="1:11" s="26" customFormat="1" ht="20.25" customHeight="1">
      <c r="A7" s="6" t="s">
        <v>14</v>
      </c>
      <c r="B7" s="29">
        <v>87646.73</v>
      </c>
      <c r="C7" s="29">
        <v>47784.49</v>
      </c>
      <c r="D7" s="29">
        <v>39862.230000000003</v>
      </c>
      <c r="E7" s="28"/>
      <c r="G7" s="34"/>
      <c r="H7" s="27"/>
      <c r="I7" s="33"/>
    </row>
    <row r="8" spans="1:11" s="26" customFormat="1" ht="20.25" customHeight="1">
      <c r="A8" s="18" t="s">
        <v>13</v>
      </c>
      <c r="B8" s="29">
        <v>67692.539999999994</v>
      </c>
      <c r="C8" s="29">
        <v>41662.57</v>
      </c>
      <c r="D8" s="29">
        <v>26029.97</v>
      </c>
      <c r="E8" s="28"/>
      <c r="G8" s="27"/>
      <c r="H8" s="27"/>
      <c r="I8" s="27"/>
    </row>
    <row r="9" spans="1:11" s="26" customFormat="1" ht="20.25" customHeight="1">
      <c r="A9" s="18" t="s">
        <v>12</v>
      </c>
      <c r="B9" s="29">
        <v>53039.39</v>
      </c>
      <c r="C9" s="29">
        <v>31165.8</v>
      </c>
      <c r="D9" s="29">
        <v>21873.599999999999</v>
      </c>
      <c r="E9" s="28"/>
      <c r="G9" s="27"/>
      <c r="H9" s="27"/>
      <c r="I9" s="27"/>
      <c r="J9" s="6"/>
    </row>
    <row r="10" spans="1:11" s="6" customFormat="1" ht="20.25" customHeight="1">
      <c r="A10" s="6" t="s">
        <v>11</v>
      </c>
      <c r="B10" s="31">
        <f>SUM(B11:B13)</f>
        <v>47564.86</v>
      </c>
      <c r="C10" s="31">
        <f>SUM(C11:C13)</f>
        <v>27091.96</v>
      </c>
      <c r="D10" s="31">
        <f>SUM(D11:D13)</f>
        <v>20472.899999999998</v>
      </c>
      <c r="E10" s="32"/>
      <c r="G10" s="27"/>
      <c r="H10" s="27"/>
      <c r="I10" s="27"/>
    </row>
    <row r="11" spans="1:11" s="6" customFormat="1" ht="20.25" customHeight="1">
      <c r="A11" s="17" t="s">
        <v>10</v>
      </c>
      <c r="B11" s="29">
        <v>38699.129999999997</v>
      </c>
      <c r="C11" s="29">
        <v>20809.78</v>
      </c>
      <c r="D11" s="29">
        <v>17889.349999999999</v>
      </c>
      <c r="E11" s="20"/>
      <c r="G11" s="27"/>
      <c r="H11" s="27"/>
      <c r="I11" s="27"/>
    </row>
    <row r="12" spans="1:11" s="6" customFormat="1" ht="20.25" customHeight="1">
      <c r="A12" s="17" t="s">
        <v>9</v>
      </c>
      <c r="B12" s="29">
        <v>8865.73</v>
      </c>
      <c r="C12" s="29">
        <v>6282.18</v>
      </c>
      <c r="D12" s="29">
        <v>2583.5500000000002</v>
      </c>
      <c r="G12" s="27"/>
      <c r="H12" s="27"/>
      <c r="I12" s="27"/>
    </row>
    <row r="13" spans="1:11" s="6" customFormat="1" ht="20.25" customHeight="1">
      <c r="A13" s="15" t="s">
        <v>8</v>
      </c>
      <c r="B13" s="29" t="s">
        <v>2</v>
      </c>
      <c r="C13" s="29" t="s">
        <v>2</v>
      </c>
      <c r="D13" s="29" t="s">
        <v>2</v>
      </c>
      <c r="E13" s="20"/>
      <c r="F13" s="20"/>
      <c r="G13" s="27"/>
      <c r="H13" s="27"/>
      <c r="I13" s="27"/>
    </row>
    <row r="14" spans="1:11" s="6" customFormat="1" ht="20.25" customHeight="1">
      <c r="A14" s="6" t="s">
        <v>7</v>
      </c>
      <c r="B14" s="31">
        <f>SUM(B15:B17)</f>
        <v>45381.88</v>
      </c>
      <c r="C14" s="31">
        <f>SUM(C15:C17)</f>
        <v>22368.260000000002</v>
      </c>
      <c r="D14" s="31">
        <f>SUM(D15:D17)</f>
        <v>23013.63</v>
      </c>
      <c r="E14" s="20"/>
      <c r="F14" s="20"/>
      <c r="G14" s="27"/>
      <c r="H14" s="27"/>
      <c r="I14" s="27"/>
    </row>
    <row r="15" spans="1:11" s="26" customFormat="1" ht="20.25" customHeight="1">
      <c r="A15" s="15" t="s">
        <v>6</v>
      </c>
      <c r="B15" s="29">
        <v>25423.89</v>
      </c>
      <c r="C15" s="29">
        <v>12716.62</v>
      </c>
      <c r="D15" s="29">
        <v>12707.28</v>
      </c>
      <c r="E15" s="30"/>
      <c r="F15" s="30"/>
      <c r="G15" s="27"/>
      <c r="H15" s="27"/>
      <c r="I15" s="27"/>
    </row>
    <row r="16" spans="1:11" s="26" customFormat="1" ht="20.25" customHeight="1">
      <c r="A16" s="15" t="s">
        <v>5</v>
      </c>
      <c r="B16" s="29">
        <v>14256.03</v>
      </c>
      <c r="C16" s="29">
        <v>8335.18</v>
      </c>
      <c r="D16" s="29">
        <v>5920.85</v>
      </c>
      <c r="E16" s="28"/>
      <c r="G16" s="27"/>
      <c r="H16" s="27"/>
      <c r="I16" s="27"/>
    </row>
    <row r="17" spans="1:12" s="26" customFormat="1" ht="20.25" customHeight="1">
      <c r="A17" s="15" t="s">
        <v>4</v>
      </c>
      <c r="B17" s="29">
        <v>5701.96</v>
      </c>
      <c r="C17" s="29">
        <v>1316.46</v>
      </c>
      <c r="D17" s="29">
        <v>4385.5</v>
      </c>
      <c r="E17" s="28"/>
      <c r="G17" s="27"/>
      <c r="H17" s="27"/>
      <c r="I17" s="27"/>
    </row>
    <row r="18" spans="1:12" s="26" customFormat="1" ht="20.25" customHeight="1">
      <c r="A18" s="15" t="s">
        <v>3</v>
      </c>
      <c r="B18" s="29" t="s">
        <v>2</v>
      </c>
      <c r="C18" s="29" t="s">
        <v>2</v>
      </c>
      <c r="D18" s="29" t="s">
        <v>2</v>
      </c>
      <c r="E18" s="28"/>
      <c r="G18" s="27"/>
      <c r="H18" s="27"/>
      <c r="I18" s="27"/>
    </row>
    <row r="19" spans="1:12" s="26" customFormat="1" ht="20.25" customHeight="1">
      <c r="A19" s="15" t="s">
        <v>1</v>
      </c>
      <c r="B19" s="29">
        <v>618.36</v>
      </c>
      <c r="C19" s="29">
        <v>109.24</v>
      </c>
      <c r="D19" s="29">
        <v>509.12</v>
      </c>
      <c r="E19" s="28"/>
      <c r="G19" s="27"/>
      <c r="H19" s="27"/>
      <c r="I19" s="27"/>
    </row>
    <row r="20" spans="1:12" s="6" customFormat="1" ht="33" customHeight="1">
      <c r="B20" s="25" t="s">
        <v>17</v>
      </c>
      <c r="C20" s="25"/>
      <c r="D20" s="25"/>
      <c r="E20" s="20"/>
    </row>
    <row r="21" spans="1:12" s="6" customFormat="1" ht="24.95" customHeight="1">
      <c r="A21" s="24" t="s">
        <v>16</v>
      </c>
      <c r="B21" s="23">
        <v>100</v>
      </c>
      <c r="C21" s="23">
        <v>100</v>
      </c>
      <c r="D21" s="23">
        <v>100</v>
      </c>
      <c r="E21" s="20"/>
      <c r="F21" s="12"/>
      <c r="G21" s="13"/>
      <c r="H21" s="16"/>
      <c r="I21" s="12"/>
      <c r="K21" s="12"/>
    </row>
    <row r="22" spans="1:12" s="6" customFormat="1" ht="20.25" customHeight="1">
      <c r="A22" s="22" t="s">
        <v>15</v>
      </c>
      <c r="B22" s="14">
        <v>4.5</v>
      </c>
      <c r="C22" s="14">
        <f>ROUND(C6*100/$C$5,1)</f>
        <v>2.5</v>
      </c>
      <c r="D22" s="14">
        <f>ROUND(D6*100/$D$5,1)</f>
        <v>6.9</v>
      </c>
      <c r="F22" s="12"/>
      <c r="G22" s="13"/>
      <c r="H22" s="12"/>
      <c r="K22" s="12"/>
      <c r="L22" s="21"/>
    </row>
    <row r="23" spans="1:12" s="6" customFormat="1" ht="20.25" customHeight="1">
      <c r="A23" s="6" t="s">
        <v>14</v>
      </c>
      <c r="B23" s="14">
        <v>27.7</v>
      </c>
      <c r="C23" s="14">
        <f>ROUND(C7*100/$C$5,1)</f>
        <v>27.4</v>
      </c>
      <c r="D23" s="14">
        <f>ROUND(D7*100/$D$5,1)</f>
        <v>28.2</v>
      </c>
      <c r="E23" s="20"/>
      <c r="F23" s="19"/>
      <c r="G23" s="13"/>
      <c r="H23" s="12"/>
    </row>
    <row r="24" spans="1:12" s="6" customFormat="1" ht="20.25" customHeight="1">
      <c r="A24" s="18" t="s">
        <v>13</v>
      </c>
      <c r="B24" s="14">
        <f>ROUND(B8*100/$B$5,1)</f>
        <v>21.4</v>
      </c>
      <c r="C24" s="14">
        <v>23.9</v>
      </c>
      <c r="D24" s="14">
        <f>ROUND(D8*100/$D$5,1)</f>
        <v>18.399999999999999</v>
      </c>
      <c r="F24" s="12"/>
      <c r="G24" s="13"/>
      <c r="H24" s="12"/>
    </row>
    <row r="25" spans="1:12" s="6" customFormat="1" ht="20.25" customHeight="1">
      <c r="A25" s="18" t="s">
        <v>12</v>
      </c>
      <c r="B25" s="14">
        <f>ROUND(B9*100/$B$5,1)</f>
        <v>16.8</v>
      </c>
      <c r="C25" s="14">
        <v>17.8</v>
      </c>
      <c r="D25" s="14">
        <f>ROUND(D9*100/$D$5,1)</f>
        <v>15.5</v>
      </c>
      <c r="F25" s="12"/>
      <c r="G25" s="13"/>
      <c r="H25" s="12"/>
    </row>
    <row r="26" spans="1:12" s="6" customFormat="1" ht="20.25" customHeight="1">
      <c r="A26" s="6" t="s">
        <v>11</v>
      </c>
      <c r="B26" s="14">
        <v>15</v>
      </c>
      <c r="C26" s="14">
        <f>ROUND(C10*100/$C$5,1)</f>
        <v>15.5</v>
      </c>
      <c r="D26" s="14">
        <v>14.4</v>
      </c>
      <c r="F26" s="12"/>
      <c r="G26" s="13"/>
      <c r="H26" s="12"/>
      <c r="I26" s="12"/>
      <c r="L26" s="12"/>
    </row>
    <row r="27" spans="1:12" s="6" customFormat="1" ht="20.25" customHeight="1">
      <c r="A27" s="17" t="s">
        <v>10</v>
      </c>
      <c r="B27" s="14">
        <f>ROUND(B11*100/$B$5,1)</f>
        <v>12.2</v>
      </c>
      <c r="C27" s="14">
        <f>ROUND(C11*100/$C$5,1)</f>
        <v>11.9</v>
      </c>
      <c r="D27" s="14">
        <f>ROUND(D11*100/$D$5,1)</f>
        <v>12.6</v>
      </c>
      <c r="F27" s="12"/>
      <c r="G27" s="13"/>
      <c r="H27" s="12"/>
      <c r="K27" s="12"/>
    </row>
    <row r="28" spans="1:12" s="6" customFormat="1" ht="20.25" customHeight="1">
      <c r="A28" s="17" t="s">
        <v>9</v>
      </c>
      <c r="B28" s="14">
        <f>ROUND(B12*100/$B$5,1)</f>
        <v>2.8</v>
      </c>
      <c r="C28" s="14">
        <f>ROUND(C12*100/$C$5,1)</f>
        <v>3.6</v>
      </c>
      <c r="D28" s="14">
        <f>ROUND(D12*100/$D$5,1)</f>
        <v>1.8</v>
      </c>
      <c r="F28" s="12"/>
      <c r="G28" s="13"/>
      <c r="H28" s="12"/>
    </row>
    <row r="29" spans="1:12" s="6" customFormat="1" ht="20.25" customHeight="1">
      <c r="A29" s="15" t="s">
        <v>8</v>
      </c>
      <c r="B29" s="14" t="s">
        <v>2</v>
      </c>
      <c r="C29" s="14" t="s">
        <v>2</v>
      </c>
      <c r="D29" s="14" t="s">
        <v>2</v>
      </c>
      <c r="F29" s="12"/>
      <c r="G29" s="13"/>
      <c r="H29" s="12"/>
    </row>
    <row r="30" spans="1:12" s="6" customFormat="1" ht="20.25" customHeight="1">
      <c r="A30" s="6" t="s">
        <v>7</v>
      </c>
      <c r="B30" s="14">
        <v>14.4</v>
      </c>
      <c r="C30" s="14">
        <v>12.8</v>
      </c>
      <c r="D30" s="14">
        <v>16.3</v>
      </c>
      <c r="F30" s="12"/>
      <c r="G30" s="13"/>
      <c r="H30" s="12"/>
    </row>
    <row r="31" spans="1:12" s="6" customFormat="1" ht="20.25" customHeight="1">
      <c r="A31" s="15" t="s">
        <v>6</v>
      </c>
      <c r="B31" s="14">
        <v>8.1</v>
      </c>
      <c r="C31" s="14">
        <f>ROUND(C15*100/$C$5,1)</f>
        <v>7.3</v>
      </c>
      <c r="D31" s="14">
        <f>ROUND(D15*100/$D$5,1)</f>
        <v>9</v>
      </c>
      <c r="G31" s="13"/>
      <c r="H31" s="12"/>
    </row>
    <row r="32" spans="1:12" s="6" customFormat="1" ht="20.25" customHeight="1">
      <c r="A32" s="15" t="s">
        <v>5</v>
      </c>
      <c r="B32" s="14">
        <f>ROUND(B16*100/$B$5,1)</f>
        <v>4.5</v>
      </c>
      <c r="C32" s="14">
        <f>ROUND(C16*100/$C$5,1)</f>
        <v>4.8</v>
      </c>
      <c r="D32" s="14">
        <f>ROUND(D16*100/$D$5,1)</f>
        <v>4.2</v>
      </c>
      <c r="G32" s="13"/>
      <c r="H32" s="12"/>
    </row>
    <row r="33" spans="1:8" s="6" customFormat="1" ht="20.25" customHeight="1">
      <c r="A33" s="15" t="s">
        <v>4</v>
      </c>
      <c r="B33" s="14">
        <f>ROUND(B17*100/$B$5,1)</f>
        <v>1.8</v>
      </c>
      <c r="C33" s="14">
        <v>0.7</v>
      </c>
      <c r="D33" s="14">
        <v>3.1</v>
      </c>
      <c r="F33" s="12"/>
      <c r="G33" s="13"/>
      <c r="H33" s="12"/>
    </row>
    <row r="34" spans="1:8" s="6" customFormat="1" ht="20.25" customHeight="1">
      <c r="A34" s="15" t="s">
        <v>3</v>
      </c>
      <c r="B34" s="14" t="s">
        <v>2</v>
      </c>
      <c r="C34" s="14" t="s">
        <v>2</v>
      </c>
      <c r="D34" s="14" t="s">
        <v>2</v>
      </c>
      <c r="G34" s="13"/>
      <c r="H34" s="16"/>
    </row>
    <row r="35" spans="1:8" s="6" customFormat="1" ht="20.25" customHeight="1">
      <c r="A35" s="15" t="s">
        <v>1</v>
      </c>
      <c r="B35" s="14">
        <f>ROUND(B19*100/$B$5,1)</f>
        <v>0.2</v>
      </c>
      <c r="C35" s="14">
        <f>ROUND(C19*100/$C$5,1)</f>
        <v>0.1</v>
      </c>
      <c r="D35" s="14">
        <v>0.3</v>
      </c>
      <c r="G35" s="13"/>
      <c r="H35" s="12"/>
    </row>
    <row r="36" spans="1:8" s="6" customFormat="1" ht="12" customHeight="1">
      <c r="A36" s="11"/>
      <c r="B36" s="10"/>
      <c r="C36" s="9"/>
      <c r="D36" s="8"/>
      <c r="E36" s="7"/>
    </row>
    <row r="37" spans="1:8" ht="3" customHeight="1">
      <c r="A37" s="6"/>
    </row>
    <row r="38" spans="1:8" ht="14.25" customHeight="1">
      <c r="A38" s="5" t="s">
        <v>0</v>
      </c>
      <c r="B38" s="4"/>
      <c r="C38" s="4"/>
      <c r="D38" s="4"/>
      <c r="G38" s="3"/>
    </row>
  </sheetData>
  <mergeCells count="4">
    <mergeCell ref="B3:D3"/>
    <mergeCell ref="B20:D20"/>
    <mergeCell ref="A1:E1"/>
    <mergeCell ref="A3:A4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2017-01-05T06:20:53Z</dcterms:created>
  <dcterms:modified xsi:type="dcterms:W3CDTF">2017-01-05T06:21:25Z</dcterms:modified>
</cp:coreProperties>
</file>