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C35" i="1"/>
  <c r="B33"/>
  <c r="D32"/>
  <c r="C32"/>
  <c r="D31"/>
  <c r="C31"/>
  <c r="B31"/>
  <c r="C30"/>
  <c r="B30"/>
  <c r="C28"/>
  <c r="B28"/>
  <c r="D27"/>
  <c r="B27"/>
  <c r="B26" s="1"/>
  <c r="D25"/>
  <c r="C25"/>
  <c r="B25"/>
  <c r="D24"/>
  <c r="C24"/>
  <c r="B24"/>
  <c r="D23"/>
  <c r="C23"/>
  <c r="B23"/>
  <c r="D22"/>
  <c r="C22"/>
  <c r="B22"/>
  <c r="D14"/>
  <c r="D30" s="1"/>
  <c r="C14"/>
  <c r="B14"/>
  <c r="D10"/>
  <c r="C10"/>
  <c r="C26" s="1"/>
  <c r="B10"/>
</calcChain>
</file>

<file path=xl/sharedStrings.xml><?xml version="1.0" encoding="utf-8"?>
<sst xmlns="http://schemas.openxmlformats.org/spreadsheetml/2006/main" count="49" uniqueCount="25">
  <si>
    <t>ตารางที่ 7  จำนวนและร้อยละของผู้มีงานทำ จำแนกตามระดับการศึกษาที่สำเร็จ และเพศ เดือนที่ 11/2559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</si>
  <si>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</si>
  <si>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</si>
  <si>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</si>
  <si>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</si>
  <si>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</si>
  <si>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</si>
  <si>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</si>
  <si>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</si>
  <si>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</si>
  <si>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</si>
  <si>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</si>
  <si>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</si>
  <si>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</si>
  <si>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</si>
  <si>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</si>
  <si>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</si>
  <si>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</si>
  <si>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</si>
  <si>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</si>
  <si>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</si>
  <si>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</si>
  <si>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</si>
  <si>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..</t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</si>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</sst>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H9" sqref="H9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286371.57</v>
      </c>
      <c r="C5" s="15">
        <v>161532.66</v>
      </c>
      <c r="D5" s="15">
        <v>124838.9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19058.32</v>
      </c>
      <c r="C6" s="20">
        <v>7907.23</v>
      </c>
      <c r="D6" s="20">
        <v>11151.09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69334.69</v>
      </c>
      <c r="C7" s="20">
        <v>40515.46</v>
      </c>
      <c r="D7" s="20">
        <v>28819.24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63097.47</v>
      </c>
      <c r="C8" s="20">
        <v>34602.199999999997</v>
      </c>
      <c r="D8" s="20">
        <v>28495.27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50752.65</v>
      </c>
      <c r="C9" s="20">
        <v>31928.83</v>
      </c>
      <c r="D9" s="20">
        <v>18823.82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48631.719999999994</v>
      </c>
      <c r="C10" s="28">
        <f>SUM(C11:C13)</f>
        <v>30218.720000000001</v>
      </c>
      <c r="D10" s="28">
        <f>SUM(D11:D13)</f>
        <v>18413.009999999998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35886.089999999997</v>
      </c>
      <c r="C11" s="20">
        <v>21904.71</v>
      </c>
      <c r="D11" s="20">
        <v>13981.38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12623.84</v>
      </c>
      <c r="C12" s="20">
        <v>8192.2199999999993</v>
      </c>
      <c r="D12" s="20">
        <v>4431.63</v>
      </c>
      <c r="G12" s="17"/>
      <c r="H12" s="17"/>
      <c r="I12" s="17"/>
    </row>
    <row r="13" spans="1:11" s="24" customFormat="1" ht="20.25" customHeight="1">
      <c r="A13" s="32" t="s">
        <v>14</v>
      </c>
      <c r="B13" s="20">
        <v>121.79</v>
      </c>
      <c r="C13" s="20">
        <v>121.79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35363.83</v>
      </c>
      <c r="C14" s="28">
        <f>SUM(C15:C17)</f>
        <v>16227.35</v>
      </c>
      <c r="D14" s="28">
        <f>SUM(D15:D17)</f>
        <v>19136.48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21574.639999999999</v>
      </c>
      <c r="C15" s="20">
        <v>9691.7199999999993</v>
      </c>
      <c r="D15" s="20">
        <v>11882.92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8165.29</v>
      </c>
      <c r="C16" s="20">
        <v>5383.14</v>
      </c>
      <c r="D16" s="20">
        <v>2782.15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5623.9</v>
      </c>
      <c r="C17" s="20">
        <v>1152.49</v>
      </c>
      <c r="D17" s="20">
        <v>4471.41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132.88</v>
      </c>
      <c r="C19" s="20">
        <v>132.88</v>
      </c>
      <c r="D19" s="20" t="s">
        <v>15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23" si="0">ROUND(B6*100/$B$5,1)</f>
        <v>6.7</v>
      </c>
      <c r="C22" s="38">
        <f t="shared" ref="C22:C28" si="1">ROUND(C6*100/$C$5,1)</f>
        <v>4.9000000000000004</v>
      </c>
      <c r="D22" s="38">
        <f t="shared" ref="D22:D27" si="2">ROUND(D6*100/$D$5,1)</f>
        <v>8.9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24.2</v>
      </c>
      <c r="C23" s="38">
        <f t="shared" si="1"/>
        <v>25.1</v>
      </c>
      <c r="D23" s="38">
        <f t="shared" si="2"/>
        <v>23.1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>ROUND(B8*100/$B$5,1)</f>
        <v>22</v>
      </c>
      <c r="C24" s="38">
        <f t="shared" si="1"/>
        <v>21.4</v>
      </c>
      <c r="D24" s="38">
        <f t="shared" si="2"/>
        <v>22.8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>ROUND(B9*100/$B$5,1)</f>
        <v>17.7</v>
      </c>
      <c r="C25" s="38">
        <f t="shared" si="1"/>
        <v>19.8</v>
      </c>
      <c r="D25" s="38">
        <f t="shared" si="2"/>
        <v>15.1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>+B27+B28+B29</f>
        <v>17</v>
      </c>
      <c r="C26" s="38">
        <f t="shared" si="1"/>
        <v>18.7</v>
      </c>
      <c r="D26" s="38">
        <v>14.8</v>
      </c>
      <c r="F26" s="35"/>
      <c r="G26" s="36"/>
      <c r="H26" s="35"/>
      <c r="I26" s="35"/>
      <c r="L26" s="35"/>
    </row>
    <row r="27" spans="1:12" s="24" customFormat="1" ht="20.25" customHeight="1">
      <c r="A27" s="30" t="s">
        <v>12</v>
      </c>
      <c r="B27" s="38">
        <f>ROUND(B11*100/$B$5,1)</f>
        <v>12.5</v>
      </c>
      <c r="C27" s="38">
        <v>13.5</v>
      </c>
      <c r="D27" s="38">
        <f t="shared" si="2"/>
        <v>11.2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>ROUND(B12*100/$B$5,1)</f>
        <v>4.4000000000000004</v>
      </c>
      <c r="C28" s="38">
        <f t="shared" si="1"/>
        <v>5.0999999999999996</v>
      </c>
      <c r="D28" s="38">
        <v>3.6</v>
      </c>
      <c r="F28" s="35"/>
      <c r="G28" s="36"/>
      <c r="H28" s="35"/>
    </row>
    <row r="29" spans="1:12" s="24" customFormat="1" ht="20.25" customHeight="1">
      <c r="A29" s="32" t="s">
        <v>14</v>
      </c>
      <c r="B29" s="38">
        <v>0.1</v>
      </c>
      <c r="C29" s="38">
        <v>0.1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>+B31+B32+B33</f>
        <v>12.4</v>
      </c>
      <c r="C30" s="38">
        <f>ROUND(C14*100/$C$5,1)</f>
        <v>10</v>
      </c>
      <c r="D30" s="38">
        <f>ROUND(D14*100/$D$5,1)</f>
        <v>15.3</v>
      </c>
      <c r="F30" s="35"/>
      <c r="G30" s="36"/>
      <c r="H30" s="35"/>
      <c r="I30" s="35"/>
    </row>
    <row r="31" spans="1:12" s="24" customFormat="1" ht="20.25" customHeight="1">
      <c r="A31" s="32" t="s">
        <v>17</v>
      </c>
      <c r="B31" s="38">
        <f>ROUND(B15*100/$B$5,1)</f>
        <v>7.5</v>
      </c>
      <c r="C31" s="38">
        <f>ROUND(C15*100/$C$5,1)</f>
        <v>6</v>
      </c>
      <c r="D31" s="38">
        <f>ROUND(D15*100/$D$5,1)</f>
        <v>9.5</v>
      </c>
      <c r="G31" s="36"/>
      <c r="H31" s="35"/>
    </row>
    <row r="32" spans="1:12" s="24" customFormat="1" ht="20.25" customHeight="1">
      <c r="A32" s="32" t="s">
        <v>18</v>
      </c>
      <c r="B32" s="38">
        <v>2.9</v>
      </c>
      <c r="C32" s="38">
        <f>ROUND(C16*100/$C$5,1)</f>
        <v>3.3</v>
      </c>
      <c r="D32" s="38">
        <f>ROUND(D16*100/$D$5,1)</f>
        <v>2.2000000000000002</v>
      </c>
      <c r="G32" s="36"/>
      <c r="H32" s="35"/>
    </row>
    <row r="33" spans="1:8" s="24" customFormat="1" ht="20.25" customHeight="1">
      <c r="A33" s="32" t="s">
        <v>19</v>
      </c>
      <c r="B33" s="38">
        <f>ROUND(B17*100/$B$5,1)</f>
        <v>2</v>
      </c>
      <c r="C33" s="38">
        <v>0.7</v>
      </c>
      <c r="D33" s="38">
        <v>3.6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 t="s">
        <v>23</v>
      </c>
      <c r="C35" s="38">
        <f>ROUND(C19*100/$C$5,1)</f>
        <v>0.1</v>
      </c>
      <c r="D35" s="38" t="s">
        <v>15</v>
      </c>
      <c r="G35" s="36"/>
      <c r="H35" s="35"/>
    </row>
    <row r="36" spans="1:8" s="24" customFormat="1" ht="12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24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2017-11-15T02:43:46Z</dcterms:created>
  <dcterms:modified xsi:type="dcterms:W3CDTF">2017-11-15T02:43:56Z</dcterms:modified>
</cp:coreProperties>
</file>