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7" sheetId="13" r:id="rId1"/>
  </sheets>
  <definedNames>
    <definedName name="_xlnm.Print_Area" localSheetId="0">ตารางที่7!$A$1:$D$36</definedName>
  </definedNames>
  <calcPr calcId="144525"/>
</workbook>
</file>

<file path=xl/calcChain.xml><?xml version="1.0" encoding="utf-8"?>
<calcChain xmlns="http://schemas.openxmlformats.org/spreadsheetml/2006/main">
  <c r="D11" i="13"/>
  <c r="B19" l="1"/>
  <c r="C11"/>
  <c r="B8"/>
  <c r="B9"/>
  <c r="B10"/>
  <c r="B12"/>
  <c r="B13"/>
  <c r="B16"/>
  <c r="B17"/>
  <c r="B18"/>
  <c r="B7"/>
  <c r="D15"/>
  <c r="D5" s="1"/>
  <c r="D35" s="1"/>
  <c r="C15"/>
  <c r="B11" l="1"/>
  <c r="B15"/>
  <c r="C5"/>
  <c r="D33"/>
  <c r="D27"/>
  <c r="D23"/>
  <c r="D32"/>
  <c r="D26"/>
  <c r="D34"/>
  <c r="D25"/>
  <c r="D31"/>
  <c r="D28"/>
  <c r="D24"/>
  <c r="D29"/>
  <c r="C33" l="1"/>
  <c r="C35"/>
  <c r="C32"/>
  <c r="C29"/>
  <c r="B5"/>
  <c r="C26"/>
  <c r="C31"/>
  <c r="C24"/>
  <c r="C25"/>
  <c r="C23"/>
  <c r="C27"/>
  <c r="C34"/>
  <c r="C28"/>
  <c r="B32" l="1"/>
  <c r="B35"/>
  <c r="B31"/>
  <c r="C21"/>
  <c r="B33"/>
  <c r="B25"/>
  <c r="B29"/>
  <c r="B27"/>
  <c r="B34"/>
  <c r="B28"/>
  <c r="B23"/>
  <c r="B24"/>
  <c r="B26"/>
  <c r="B21" l="1"/>
</calcChain>
</file>

<file path=xl/sharedStrings.xml><?xml version="1.0" encoding="utf-8"?>
<sst xmlns="http://schemas.openxmlformats.org/spreadsheetml/2006/main" count="40" uniqueCount="23">
  <si>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</si>
  <si>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</si>
  <si>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</si>
  <si>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</si>
  <si>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</si>
  <si>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</si>
  <si>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</si>
  <si>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</si>
  <si>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</si>
  <si>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</si>
  <si>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</si>
  <si>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</si>
  <si>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</si>
  <si>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</si>
  <si>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</si>
  <si>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</si>
  <si>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ร้อยละ</t>
  </si>
  <si>
    <t xml:space="preserve">     5.3  สายวิชาการศึกษา</t>
  </si>
  <si>
    <t>6.  อุดมศึกษา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</si>
  <si>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</si>
  <si>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7.  ไม่ทราบ</t>
  </si>
  <si>
    <t>จำนวน (คน)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</si>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</sst>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000"/>
    <numFmt numFmtId="190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190" fontId="5" fillId="0" borderId="0" xfId="0" applyNumberFormat="1" applyFont="1" applyAlignment="1">
      <alignment horizontal="left" vertical="center"/>
    </xf>
    <xf numFmtId="190" fontId="5" fillId="0" borderId="0" xfId="0" applyNumberFormat="1" applyFont="1" applyBorder="1" applyAlignment="1">
      <alignment vertical="center"/>
    </xf>
    <xf numFmtId="190" fontId="5" fillId="0" borderId="0" xfId="0" applyNumberFormat="1" applyFont="1" applyAlignment="1">
      <alignment vertical="center"/>
    </xf>
    <xf numFmtId="190" fontId="5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 vertical="center"/>
    </xf>
    <xf numFmtId="190" fontId="6" fillId="0" borderId="0" xfId="0" applyNumberFormat="1" applyFont="1" applyBorder="1" applyAlignment="1">
      <alignment horizontal="left" vertical="center"/>
    </xf>
    <xf numFmtId="190" fontId="5" fillId="0" borderId="0" xfId="0" applyNumberFormat="1" applyFont="1" applyFill="1" applyBorder="1" applyAlignment="1">
      <alignment horizontal="right" vertical="center"/>
    </xf>
    <xf numFmtId="190" fontId="5" fillId="0" borderId="0" xfId="0" applyNumberFormat="1" applyFont="1" applyAlignment="1" applyProtection="1">
      <alignment horizontal="left" vertical="center"/>
    </xf>
    <xf numFmtId="190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4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331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6"/>
  <sheetViews>
    <sheetView tabSelected="1" zoomScaleSheetLayoutView="100" workbookViewId="0">
      <selection activeCell="F11" sqref="F11"/>
    </sheetView>
  </sheetViews>
  <sheetFormatPr defaultRowHeight="26.25" customHeight="1"/>
  <cols>
    <col min="1" max="1" width="35.5703125" style="1" customWidth="1"/>
    <col min="2" max="2" width="19.85546875" style="7" customWidth="1"/>
    <col min="3" max="3" width="20.28515625" style="7" customWidth="1"/>
    <col min="4" max="4" width="23.85546875" style="7" customWidth="1"/>
    <col min="5" max="6" width="9.140625" style="7"/>
    <col min="7" max="7" width="9.28515625" style="7" customWidth="1"/>
    <col min="8" max="16384" width="9.140625" style="7"/>
  </cols>
  <sheetData>
    <row r="1" spans="1:12" s="30" customFormat="1" ht="23.25" customHeight="1">
      <c r="A1" s="1" t="s">
        <v>19</v>
      </c>
      <c r="B1" s="2"/>
      <c r="C1" s="2"/>
      <c r="D1" s="2"/>
      <c r="E1" s="3"/>
      <c r="F1" s="3"/>
      <c r="G1" s="3"/>
    </row>
    <row r="2" spans="1:12" ht="12" customHeight="1"/>
    <row r="3" spans="1:12" s="1" customFormat="1" ht="24" customHeight="1">
      <c r="A3" s="4" t="s">
        <v>5</v>
      </c>
      <c r="B3" s="5" t="s">
        <v>0</v>
      </c>
      <c r="C3" s="5" t="s">
        <v>1</v>
      </c>
      <c r="D3" s="5" t="s">
        <v>2</v>
      </c>
      <c r="E3" s="18"/>
      <c r="F3" s="35"/>
      <c r="G3" s="35"/>
      <c r="H3" s="36"/>
      <c r="L3" s="11"/>
    </row>
    <row r="4" spans="1:12" s="1" customFormat="1" ht="24" customHeight="1">
      <c r="C4" s="19" t="s">
        <v>21</v>
      </c>
      <c r="D4" s="8"/>
      <c r="E4" s="6"/>
    </row>
    <row r="5" spans="1:12" ht="24" customHeight="1">
      <c r="A5" s="9" t="s">
        <v>3</v>
      </c>
      <c r="B5" s="37">
        <f>SUM(C5:D5)</f>
        <v>468046</v>
      </c>
      <c r="C5" s="37">
        <f>SUM(C7:C11,C15,C19)</f>
        <v>248847</v>
      </c>
      <c r="D5" s="37">
        <f>SUM(D7:D11,D15,D19)</f>
        <v>219199</v>
      </c>
      <c r="E5" s="20"/>
      <c r="F5" s="20"/>
      <c r="G5" s="20"/>
    </row>
    <row r="6" spans="1:12" ht="3.75" customHeight="1">
      <c r="A6" s="9"/>
      <c r="B6" s="10"/>
      <c r="C6" s="10"/>
      <c r="D6" s="10"/>
      <c r="E6" s="20"/>
      <c r="F6" s="20"/>
      <c r="G6" s="20"/>
    </row>
    <row r="7" spans="1:12" ht="24" customHeight="1">
      <c r="A7" s="21" t="s">
        <v>7</v>
      </c>
      <c r="B7" s="12">
        <f>SUM(C7:D7)</f>
        <v>13083</v>
      </c>
      <c r="C7" s="12">
        <v>4552</v>
      </c>
      <c r="D7" s="12">
        <v>8531</v>
      </c>
      <c r="E7" s="13"/>
    </row>
    <row r="8" spans="1:12" ht="24" customHeight="1">
      <c r="A8" s="11" t="s">
        <v>6</v>
      </c>
      <c r="B8" s="12">
        <f t="shared" ref="B8:B19" si="0">SUM(C8:D8)</f>
        <v>109253</v>
      </c>
      <c r="C8" s="12">
        <v>50269</v>
      </c>
      <c r="D8" s="12">
        <v>58984</v>
      </c>
      <c r="E8" s="13"/>
    </row>
    <row r="9" spans="1:12" ht="24" customHeight="1">
      <c r="A9" s="22" t="s">
        <v>8</v>
      </c>
      <c r="B9" s="12">
        <f t="shared" si="0"/>
        <v>111289</v>
      </c>
      <c r="C9" s="12">
        <v>60998</v>
      </c>
      <c r="D9" s="12">
        <v>50291</v>
      </c>
      <c r="E9" s="13"/>
      <c r="H9" s="16"/>
      <c r="I9" s="16"/>
      <c r="J9" s="16"/>
    </row>
    <row r="10" spans="1:12" ht="24" customHeight="1">
      <c r="A10" s="22" t="s">
        <v>9</v>
      </c>
      <c r="B10" s="32">
        <f t="shared" si="0"/>
        <v>84283</v>
      </c>
      <c r="C10" s="12">
        <v>56284</v>
      </c>
      <c r="D10" s="12">
        <v>27999</v>
      </c>
      <c r="E10" s="13"/>
    </row>
    <row r="11" spans="1:12" ht="24" customHeight="1">
      <c r="A11" s="11" t="s">
        <v>10</v>
      </c>
      <c r="B11" s="12">
        <f t="shared" si="0"/>
        <v>64289</v>
      </c>
      <c r="C11" s="32">
        <f>SUM(C12:C14)</f>
        <v>36369</v>
      </c>
      <c r="D11" s="32">
        <f>SUM(D12:D14)</f>
        <v>27920</v>
      </c>
      <c r="E11" s="13"/>
    </row>
    <row r="12" spans="1:12" ht="24" customHeight="1">
      <c r="A12" s="23" t="s">
        <v>11</v>
      </c>
      <c r="B12" s="12">
        <f t="shared" si="0"/>
        <v>44498</v>
      </c>
      <c r="C12" s="12">
        <v>23896</v>
      </c>
      <c r="D12" s="12">
        <v>20602</v>
      </c>
      <c r="E12" s="13"/>
    </row>
    <row r="13" spans="1:12" ht="24" customHeight="1">
      <c r="A13" s="23" t="s">
        <v>12</v>
      </c>
      <c r="B13" s="12">
        <f t="shared" si="0"/>
        <v>19701</v>
      </c>
      <c r="C13" s="12">
        <v>12473</v>
      </c>
      <c r="D13" s="12">
        <v>7228</v>
      </c>
    </row>
    <row r="14" spans="1:12" ht="24" customHeight="1">
      <c r="A14" s="24" t="s">
        <v>17</v>
      </c>
      <c r="B14" s="12" t="s">
        <v>22</v>
      </c>
      <c r="C14" s="33" t="s">
        <v>4</v>
      </c>
      <c r="D14" s="33">
        <v>90</v>
      </c>
      <c r="E14" s="13"/>
      <c r="F14" s="13"/>
      <c r="G14" s="13"/>
    </row>
    <row r="15" spans="1:12" ht="24" customHeight="1">
      <c r="A15" s="11" t="s">
        <v>18</v>
      </c>
      <c r="B15" s="12">
        <f t="shared" si="0"/>
        <v>79803</v>
      </c>
      <c r="C15" s="32">
        <f>SUM(C16:C18)</f>
        <v>36895</v>
      </c>
      <c r="D15" s="32">
        <f>SUM(D16:D18)</f>
        <v>42908</v>
      </c>
      <c r="E15" s="13"/>
      <c r="F15" s="13"/>
      <c r="G15" s="13"/>
    </row>
    <row r="16" spans="1:12" ht="24" customHeight="1">
      <c r="A16" s="24" t="s">
        <v>13</v>
      </c>
      <c r="B16" s="12">
        <f t="shared" si="0"/>
        <v>38379</v>
      </c>
      <c r="C16" s="12">
        <v>17599</v>
      </c>
      <c r="D16" s="12">
        <v>20780</v>
      </c>
      <c r="E16" s="20"/>
      <c r="F16" s="20"/>
      <c r="G16" s="20"/>
    </row>
    <row r="17" spans="1:7" ht="24" customHeight="1">
      <c r="A17" s="24" t="s">
        <v>14</v>
      </c>
      <c r="B17" s="12">
        <f t="shared" si="0"/>
        <v>30325</v>
      </c>
      <c r="C17" s="12">
        <v>14980</v>
      </c>
      <c r="D17" s="12">
        <v>15345</v>
      </c>
      <c r="E17" s="13"/>
    </row>
    <row r="18" spans="1:7" ht="24" customHeight="1">
      <c r="A18" s="24" t="s">
        <v>15</v>
      </c>
      <c r="B18" s="12">
        <f t="shared" si="0"/>
        <v>11099</v>
      </c>
      <c r="C18" s="12">
        <v>4316</v>
      </c>
      <c r="D18" s="12">
        <v>6783</v>
      </c>
      <c r="E18" s="13"/>
    </row>
    <row r="19" spans="1:7" ht="24" customHeight="1">
      <c r="A19" s="23" t="s">
        <v>20</v>
      </c>
      <c r="B19" s="32">
        <f t="shared" si="0"/>
        <v>6046</v>
      </c>
      <c r="C19" s="12">
        <v>3480</v>
      </c>
      <c r="D19" s="12">
        <v>2566</v>
      </c>
      <c r="E19" s="13"/>
    </row>
    <row r="20" spans="1:7" ht="24" customHeight="1">
      <c r="A20" s="7"/>
      <c r="C20" s="25" t="s">
        <v>16</v>
      </c>
      <c r="D20" s="1"/>
      <c r="E20" s="13"/>
    </row>
    <row r="21" spans="1:7" ht="24" customHeight="1">
      <c r="A21" s="18" t="s">
        <v>3</v>
      </c>
      <c r="B21" s="34">
        <f>SUM(B23:B27,B31,B35)</f>
        <v>99.999999999999986</v>
      </c>
      <c r="C21" s="34">
        <f>SUM(C23:C27,C31,C35)</f>
        <v>100</v>
      </c>
      <c r="D21" s="34">
        <v>0</v>
      </c>
      <c r="E21" s="13"/>
    </row>
    <row r="22" spans="1:7" ht="3.75" customHeight="1">
      <c r="A22" s="18"/>
      <c r="B22" s="31"/>
      <c r="C22" s="31"/>
      <c r="D22" s="31"/>
      <c r="E22" s="13"/>
    </row>
    <row r="23" spans="1:7" s="16" customFormat="1" ht="23.1" customHeight="1">
      <c r="A23" s="26" t="s">
        <v>7</v>
      </c>
      <c r="B23" s="27">
        <f>B7*100/B5</f>
        <v>2.7952380748900749</v>
      </c>
      <c r="C23" s="27">
        <f>C7*100/C5</f>
        <v>1.8292364384541506</v>
      </c>
      <c r="D23" s="27">
        <f>D7*100/D5</f>
        <v>3.8918973170498039</v>
      </c>
    </row>
    <row r="24" spans="1:7" s="16" customFormat="1" ht="23.1" customHeight="1">
      <c r="A24" s="14" t="s">
        <v>6</v>
      </c>
      <c r="B24" s="27">
        <f>B8*100/B5</f>
        <v>23.342363784756198</v>
      </c>
      <c r="C24" s="27">
        <f>C8*100/C5</f>
        <v>20.2007659324806</v>
      </c>
      <c r="D24" s="27">
        <f>D8*100/D5</f>
        <v>26.908881883585234</v>
      </c>
      <c r="E24" s="15"/>
      <c r="F24" s="15"/>
      <c r="G24" s="15"/>
    </row>
    <row r="25" spans="1:7" s="16" customFormat="1" ht="23.1" customHeight="1">
      <c r="A25" s="28" t="s">
        <v>8</v>
      </c>
      <c r="B25" s="27">
        <f>B9*100/B5</f>
        <v>23.777363763390778</v>
      </c>
      <c r="C25" s="27">
        <f>C9*100/C5</f>
        <v>24.512250499302784</v>
      </c>
      <c r="D25" s="27">
        <f>D9*100/D5</f>
        <v>22.943079119886495</v>
      </c>
    </row>
    <row r="26" spans="1:7" s="16" customFormat="1" ht="23.1" customHeight="1">
      <c r="A26" s="28" t="s">
        <v>9</v>
      </c>
      <c r="B26" s="27">
        <f>B10*100/B5</f>
        <v>18.007418074291841</v>
      </c>
      <c r="C26" s="27">
        <f>C10*100/C5</f>
        <v>22.617913818531065</v>
      </c>
      <c r="D26" s="27">
        <f>D10*100/D5</f>
        <v>12.773324695824343</v>
      </c>
    </row>
    <row r="27" spans="1:7" s="16" customFormat="1" ht="22.5" customHeight="1">
      <c r="A27" s="14" t="s">
        <v>10</v>
      </c>
      <c r="B27" s="27">
        <f>B11*100/B5</f>
        <v>13.735615730077813</v>
      </c>
      <c r="C27" s="27">
        <f>C11*100/C5</f>
        <v>14.615004400294156</v>
      </c>
      <c r="D27" s="27">
        <f>D11*100/D5</f>
        <v>12.737284385421466</v>
      </c>
    </row>
    <row r="28" spans="1:7" s="16" customFormat="1" ht="23.1" customHeight="1">
      <c r="A28" s="29" t="s">
        <v>11</v>
      </c>
      <c r="B28" s="27">
        <f>B12*100/B5</f>
        <v>9.5071851911991558</v>
      </c>
      <c r="C28" s="27">
        <f>C12*100/C5</f>
        <v>9.6026875951890123</v>
      </c>
      <c r="D28" s="27">
        <f>D12*100/D5</f>
        <v>9.3987655053170869</v>
      </c>
    </row>
    <row r="29" spans="1:7" s="16" customFormat="1" ht="23.1" customHeight="1">
      <c r="A29" s="29" t="s">
        <v>12</v>
      </c>
      <c r="B29" s="27">
        <f>B13*100/B5</f>
        <v>4.2092016596659301</v>
      </c>
      <c r="C29" s="27">
        <f>C13*100/C5</f>
        <v>5.0123168051051445</v>
      </c>
      <c r="D29" s="27">
        <f>D13*100/D5</f>
        <v>3.2974602986327493</v>
      </c>
    </row>
    <row r="30" spans="1:7" s="16" customFormat="1" ht="23.1" customHeight="1">
      <c r="A30" s="29" t="s">
        <v>17</v>
      </c>
      <c r="B30" s="27" t="s">
        <v>4</v>
      </c>
      <c r="C30" s="27" t="s">
        <v>4</v>
      </c>
      <c r="D30" s="27" t="s">
        <v>4</v>
      </c>
    </row>
    <row r="31" spans="1:7" s="16" customFormat="1" ht="22.5" customHeight="1">
      <c r="A31" s="11" t="s">
        <v>18</v>
      </c>
      <c r="B31" s="27">
        <f>B15*100/B5</f>
        <v>17.050247197924989</v>
      </c>
      <c r="C31" s="27">
        <f>C15*100/C5</f>
        <v>14.826379261152436</v>
      </c>
      <c r="D31" s="27">
        <f>D15*100/D5</f>
        <v>19.574906819830382</v>
      </c>
    </row>
    <row r="32" spans="1:7" s="16" customFormat="1" ht="23.1" customHeight="1">
      <c r="A32" s="29" t="s">
        <v>13</v>
      </c>
      <c r="B32" s="27">
        <f>B16*100/B5</f>
        <v>8.1998350589471976</v>
      </c>
      <c r="C32" s="27">
        <f>C16*100/C5</f>
        <v>7.0722170651042608</v>
      </c>
      <c r="D32" s="27">
        <f>D16*100/D5</f>
        <v>9.4799702553387561</v>
      </c>
    </row>
    <row r="33" spans="1:5" s="16" customFormat="1" ht="23.1" customHeight="1">
      <c r="A33" s="29" t="s">
        <v>14</v>
      </c>
      <c r="B33" s="27">
        <f>B17*100/B5</f>
        <v>6.4790640236216097</v>
      </c>
      <c r="C33" s="27">
        <f>C17*100/C5</f>
        <v>6.0197631476369011</v>
      </c>
      <c r="D33" s="27">
        <f>D17*100/D5</f>
        <v>7.0004881409130517</v>
      </c>
    </row>
    <row r="34" spans="1:5" s="16" customFormat="1" ht="23.1" customHeight="1">
      <c r="A34" s="29" t="s">
        <v>15</v>
      </c>
      <c r="B34" s="27">
        <f>B18*100/B5</f>
        <v>2.3713481153561831</v>
      </c>
      <c r="C34" s="27">
        <f>C18*100/C5</f>
        <v>1.7343990484112728</v>
      </c>
      <c r="D34" s="27">
        <f>D18*100/D5</f>
        <v>3.0944484235785747</v>
      </c>
    </row>
    <row r="35" spans="1:5" s="16" customFormat="1" ht="23.1" customHeight="1">
      <c r="A35" s="29" t="s">
        <v>20</v>
      </c>
      <c r="B35" s="27">
        <f>B19*100/B5</f>
        <v>1.2917533746683019</v>
      </c>
      <c r="C35" s="27">
        <f>C19*100/C5</f>
        <v>1.3984496497848076</v>
      </c>
      <c r="D35" s="27">
        <f>D19*100/D5</f>
        <v>1.1706257784022738</v>
      </c>
    </row>
    <row r="36" spans="1:5" s="16" customFormat="1" ht="15" customHeight="1">
      <c r="A36" s="17"/>
      <c r="B36" s="17"/>
      <c r="C36" s="17"/>
      <c r="D36" s="17"/>
      <c r="E36" s="15"/>
    </row>
  </sheetData>
  <phoneticPr fontId="1" type="noConversion"/>
  <printOptions horizontalCentered="1"/>
  <pageMargins left="1.0236220472440944" right="0.59055118110236227" top="0.9055118110236221" bottom="0.9055118110236221" header="0.51181102362204722" footer="0.51181102362204722"/>
  <pageSetup paperSize="9" scale="89" firstPageNumber="13" orientation="portrait" horizontalDpi="300" verticalDpi="300" r:id="rId1"/>
  <headerFooter alignWithMargins="0"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2016-03-24T06:50:39Z</cp:lastPrinted>
  <dcterms:created xsi:type="dcterms:W3CDTF">2000-11-20T04:06:35Z</dcterms:created>
  <dcterms:modified xsi:type="dcterms:W3CDTF">2016-10-30T08:52:51Z</dcterms:modified>
</cp:coreProperties>
</file>