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7.เดือนกรกฎาคม\"/>
    </mc:Choice>
  </mc:AlternateContent>
  <xr:revisionPtr revIDLastSave="0" documentId="13_ncr:1_{B742790C-A8FD-4FE4-BFA3-16ADA38B0857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7" sheetId="1" r:id="rId1"/>
  </sheets>
  <definedNames>
    <definedName name="_xlnm.Print_Area" localSheetId="0">ตร7!$A$1:$D$35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26" i="1"/>
  <c r="D27" i="1"/>
  <c r="D22" i="1"/>
  <c r="D23" i="1"/>
  <c r="D24" i="1"/>
  <c r="D21" i="1"/>
  <c r="B9" i="1"/>
  <c r="B25" i="1" s="1"/>
  <c r="C9" i="1"/>
  <c r="D9" i="1"/>
  <c r="D25" i="1" s="1"/>
  <c r="B13" i="1"/>
  <c r="B29" i="1" s="1"/>
  <c r="C13" i="1"/>
  <c r="C29" i="1" s="1"/>
  <c r="D13" i="1"/>
  <c r="D29" i="1" s="1"/>
  <c r="E17" i="1"/>
  <c r="E18" i="1"/>
  <c r="B21" i="1"/>
  <c r="C21" i="1"/>
  <c r="B22" i="1"/>
  <c r="C22" i="1"/>
  <c r="B23" i="1"/>
  <c r="C23" i="1"/>
  <c r="B24" i="1"/>
  <c r="C24" i="1"/>
  <c r="C25" i="1"/>
  <c r="B26" i="1"/>
  <c r="C26" i="1"/>
  <c r="B27" i="1"/>
  <c r="C27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<sst xmlns="http://schemas.openxmlformats.org/spreadsheetml/2006/main" count="57" uniqueCount="25">
  <si>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</si>
  <si>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</si>
  <si>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</si>
  <si>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</si>
  <si>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</si>
  <si>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</si>
  <si>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</si>
  <si>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</si>
  <si>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</si>
  <si>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</si>
  <si>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</si>
  <si>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</si>
  <si>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</si>
  <si>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</si>
  <si>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</si>
  <si>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</si>
  <si>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</si>
  <si>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</si>
  <si>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</si>
  <si>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</si>
  <si>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</si>
  <si>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</si>
  <si>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</si>
  <si>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การสำรวจภาวะการทำงานของประชากร จังหวัดพิจิตร เดือนกรกฎาคม พ.ศ. 2559                                                                                                                  </t>
  </si>
  <si>
    <t>ตารางที่  7 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</si>
</sst>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187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8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11" fillId="0" borderId="6" xfId="1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/>
    </xf>
    <xf numFmtId="187" fontId="11" fillId="0" borderId="6" xfId="1" applyNumberFormat="1" applyFont="1" applyFill="1" applyBorder="1" applyAlignment="1">
      <alignment horizontal="right" vertical="center" wrapText="1"/>
    </xf>
    <xf numFmtId="187" fontId="6" fillId="0" borderId="6" xfId="1" applyNumberFormat="1" applyFont="1" applyFill="1" applyBorder="1" applyAlignment="1">
      <alignment horizontal="right" vertical="center" wrapText="1"/>
    </xf>
    <xf numFmtId="187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6"/>
  <sheetViews>
    <sheetView tabSelected="1" zoomScale="80" zoomScaleNormal="80" workbookViewId="0">
      <selection activeCell="F24" sqref="F24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25" style="2" customWidth="1"/>
    <col min="8" max="10" width="9.125" style="2"/>
    <col min="11" max="16384" width="9.125" style="1"/>
  </cols>
  <sheetData>
    <row r="1" spans="1:12" s="3" customFormat="1" ht="26.25" customHeight="1" x14ac:dyDescent="0.7">
      <c r="A1" s="40" t="s">
        <v>24</v>
      </c>
      <c r="B1" s="40"/>
      <c r="C1" s="40"/>
      <c r="D1" s="40"/>
      <c r="E1" s="36"/>
      <c r="F1" s="36"/>
      <c r="G1" s="36"/>
      <c r="H1" s="35"/>
      <c r="I1" s="35"/>
      <c r="J1" s="35"/>
    </row>
    <row r="2" spans="1:12" s="27" customFormat="1" ht="21" x14ac:dyDescent="0.6">
      <c r="A2" s="34" t="s">
        <v>22</v>
      </c>
      <c r="B2" s="33" t="s">
        <v>21</v>
      </c>
      <c r="C2" s="33" t="s">
        <v>20</v>
      </c>
      <c r="D2" s="41" t="s">
        <v>19</v>
      </c>
      <c r="E2" s="32"/>
      <c r="F2" s="32"/>
      <c r="G2" s="32"/>
      <c r="H2" s="28"/>
      <c r="I2" s="28"/>
      <c r="J2" s="28"/>
      <c r="L2" s="31"/>
    </row>
    <row r="3" spans="1:12" s="27" customFormat="1" ht="21" x14ac:dyDescent="0.6">
      <c r="A3" s="30"/>
      <c r="B3" s="42" t="s">
        <v>18</v>
      </c>
      <c r="C3" s="42"/>
      <c r="D3" s="43"/>
      <c r="E3" s="29"/>
      <c r="F3" s="28"/>
      <c r="G3" s="28"/>
      <c r="H3" s="28"/>
      <c r="I3" s="28"/>
      <c r="J3" s="28"/>
    </row>
    <row r="4" spans="1:12" s="5" customFormat="1" ht="21" x14ac:dyDescent="0.6">
      <c r="A4" s="21" t="s">
        <v>16</v>
      </c>
      <c r="B4" s="37">
        <v>289942.71999999997</v>
      </c>
      <c r="C4" s="37">
        <v>159523.59</v>
      </c>
      <c r="D4" s="44">
        <v>130419.13</v>
      </c>
      <c r="E4" s="22"/>
      <c r="F4" s="22"/>
      <c r="G4" s="22"/>
      <c r="H4" s="26"/>
      <c r="I4" s="7"/>
      <c r="J4" s="7"/>
    </row>
    <row r="5" spans="1:12" s="5" customFormat="1" ht="21" x14ac:dyDescent="0.6">
      <c r="A5" s="19" t="s">
        <v>15</v>
      </c>
      <c r="B5" s="38">
        <v>6574.28</v>
      </c>
      <c r="C5" s="38">
        <v>2595.71</v>
      </c>
      <c r="D5" s="45">
        <v>3978.58</v>
      </c>
      <c r="E5" s="22"/>
      <c r="F5" s="7"/>
      <c r="G5" s="7"/>
      <c r="H5" s="7"/>
      <c r="I5" s="7"/>
      <c r="J5" s="7"/>
    </row>
    <row r="6" spans="1:12" s="5" customFormat="1" ht="21" x14ac:dyDescent="0.6">
      <c r="A6" s="19" t="s">
        <v>14</v>
      </c>
      <c r="B6" s="38">
        <v>97665.65</v>
      </c>
      <c r="C6" s="38">
        <v>52232.91</v>
      </c>
      <c r="D6" s="45">
        <v>45432.74</v>
      </c>
      <c r="E6" s="22"/>
      <c r="F6" s="7"/>
      <c r="G6" s="7"/>
      <c r="H6" s="7"/>
      <c r="I6" s="7"/>
      <c r="J6" s="7"/>
    </row>
    <row r="7" spans="1:12" s="5" customFormat="1" ht="21" x14ac:dyDescent="0.6">
      <c r="A7" s="14" t="s">
        <v>13</v>
      </c>
      <c r="B7" s="38">
        <v>54117.01</v>
      </c>
      <c r="C7" s="38">
        <v>32761.759999999998</v>
      </c>
      <c r="D7" s="45">
        <v>21355.25</v>
      </c>
      <c r="E7" s="22"/>
      <c r="F7" s="7"/>
      <c r="G7" s="7"/>
      <c r="H7" s="7"/>
      <c r="I7" s="7"/>
      <c r="J7" s="7"/>
    </row>
    <row r="8" spans="1:12" s="5" customFormat="1" ht="21" x14ac:dyDescent="0.6">
      <c r="A8" s="14" t="s">
        <v>12</v>
      </c>
      <c r="B8" s="38">
        <v>46226.77</v>
      </c>
      <c r="C8" s="38">
        <v>26340.87</v>
      </c>
      <c r="D8" s="45">
        <v>19885.900000000001</v>
      </c>
      <c r="E8" s="22"/>
      <c r="F8" s="7"/>
      <c r="G8" s="10"/>
      <c r="H8" s="10"/>
      <c r="I8" s="10"/>
      <c r="J8" s="10"/>
      <c r="K8" s="8"/>
    </row>
    <row r="9" spans="1:12" s="8" customFormat="1" ht="21" x14ac:dyDescent="0.6">
      <c r="A9" s="17" t="s">
        <v>11</v>
      </c>
      <c r="B9" s="25">
        <f>SUM(B10:B12)</f>
        <v>38460.75</v>
      </c>
      <c r="C9" s="24">
        <f>SUM(C10:C12)</f>
        <v>22623.620000000003</v>
      </c>
      <c r="D9" s="46">
        <f>SUM(D10:D12)</f>
        <v>15837.14</v>
      </c>
      <c r="E9" s="22"/>
      <c r="F9" s="10"/>
      <c r="G9" s="10"/>
      <c r="H9" s="10"/>
      <c r="I9" s="10"/>
      <c r="J9" s="10"/>
    </row>
    <row r="10" spans="1:12" s="8" customFormat="1" ht="21" x14ac:dyDescent="0.6">
      <c r="A10" s="14" t="s">
        <v>10</v>
      </c>
      <c r="B10" s="38">
        <v>29639.56</v>
      </c>
      <c r="C10" s="38">
        <v>16818.61</v>
      </c>
      <c r="D10" s="45">
        <v>12820.96</v>
      </c>
      <c r="E10" s="22"/>
      <c r="F10" s="10"/>
      <c r="G10" s="10"/>
      <c r="H10" s="10"/>
      <c r="I10" s="10"/>
      <c r="J10" s="10"/>
    </row>
    <row r="11" spans="1:12" s="8" customFormat="1" ht="21" x14ac:dyDescent="0.6">
      <c r="A11" s="14" t="s">
        <v>9</v>
      </c>
      <c r="B11" s="38">
        <v>8821.19</v>
      </c>
      <c r="C11" s="38">
        <v>5805.01</v>
      </c>
      <c r="D11" s="45">
        <v>3016.18</v>
      </c>
      <c r="E11" s="22"/>
      <c r="F11" s="10"/>
      <c r="G11" s="10"/>
      <c r="H11" s="10"/>
      <c r="I11" s="10"/>
      <c r="J11" s="10"/>
    </row>
    <row r="12" spans="1:12" s="8" customFormat="1" ht="21" x14ac:dyDescent="0.6">
      <c r="A12" s="15" t="s">
        <v>8</v>
      </c>
      <c r="B12" s="38" t="s">
        <v>1</v>
      </c>
      <c r="C12" s="38" t="s">
        <v>1</v>
      </c>
      <c r="D12" s="45" t="s">
        <v>1</v>
      </c>
      <c r="E12" s="22"/>
      <c r="F12" s="18"/>
      <c r="G12" s="18"/>
      <c r="H12" s="10"/>
      <c r="I12" s="10"/>
      <c r="J12" s="10"/>
    </row>
    <row r="13" spans="1:12" s="8" customFormat="1" ht="21" x14ac:dyDescent="0.6">
      <c r="A13" s="17" t="s">
        <v>7</v>
      </c>
      <c r="B13" s="25">
        <f>SUM(B14:B16)</f>
        <v>46898.25</v>
      </c>
      <c r="C13" s="24">
        <f>SUM(C14:C16)</f>
        <v>22968.739999999998</v>
      </c>
      <c r="D13" s="46">
        <f>SUM(D14:D16)</f>
        <v>23929.52</v>
      </c>
      <c r="E13" s="22"/>
      <c r="F13" s="18"/>
      <c r="G13" s="18"/>
      <c r="H13" s="10"/>
      <c r="I13" s="10"/>
      <c r="J13" s="10"/>
    </row>
    <row r="14" spans="1:12" s="5" customFormat="1" ht="21" x14ac:dyDescent="0.6">
      <c r="A14" s="15" t="s">
        <v>6</v>
      </c>
      <c r="B14" s="38">
        <v>25962.46</v>
      </c>
      <c r="C14" s="38">
        <v>12121.59</v>
      </c>
      <c r="D14" s="45">
        <v>13840.88</v>
      </c>
      <c r="E14" s="22"/>
      <c r="F14" s="23"/>
      <c r="G14" s="23"/>
      <c r="H14" s="7"/>
      <c r="I14" s="7"/>
      <c r="J14" s="7"/>
    </row>
    <row r="15" spans="1:12" s="5" customFormat="1" ht="21" x14ac:dyDescent="0.6">
      <c r="A15" s="15" t="s">
        <v>5</v>
      </c>
      <c r="B15" s="38">
        <v>14650.53</v>
      </c>
      <c r="C15" s="38">
        <v>8600.51</v>
      </c>
      <c r="D15" s="45">
        <v>6050.02</v>
      </c>
      <c r="E15" s="22"/>
      <c r="F15" s="7"/>
      <c r="G15" s="7"/>
      <c r="H15" s="7"/>
      <c r="I15" s="7"/>
      <c r="J15" s="7"/>
    </row>
    <row r="16" spans="1:12" s="5" customFormat="1" ht="21" x14ac:dyDescent="0.6">
      <c r="A16" s="15" t="s">
        <v>4</v>
      </c>
      <c r="B16" s="38">
        <v>6285.26</v>
      </c>
      <c r="C16" s="38">
        <v>2246.64</v>
      </c>
      <c r="D16" s="45">
        <v>4038.62</v>
      </c>
      <c r="E16" s="22"/>
      <c r="F16" s="7"/>
      <c r="G16" s="7"/>
      <c r="H16" s="7"/>
      <c r="I16" s="7"/>
      <c r="J16" s="7"/>
    </row>
    <row r="17" spans="1:11" s="5" customFormat="1" ht="21" x14ac:dyDescent="0.6">
      <c r="A17" s="14" t="s">
        <v>3</v>
      </c>
      <c r="B17" s="38" t="s">
        <v>1</v>
      </c>
      <c r="C17" s="38" t="s">
        <v>1</v>
      </c>
      <c r="D17" s="45" t="s">
        <v>1</v>
      </c>
      <c r="E17" s="22">
        <f>SUM(C17:D17)</f>
        <v>0</v>
      </c>
      <c r="F17" s="7"/>
      <c r="G17" s="7"/>
      <c r="H17" s="7"/>
      <c r="I17" s="7"/>
      <c r="J17" s="7"/>
    </row>
    <row r="18" spans="1:11" s="5" customFormat="1" ht="21" x14ac:dyDescent="0.6">
      <c r="A18" s="14" t="s">
        <v>2</v>
      </c>
      <c r="B18" s="38" t="s">
        <v>1</v>
      </c>
      <c r="C18" s="38" t="s">
        <v>1</v>
      </c>
      <c r="D18" s="45" t="s">
        <v>1</v>
      </c>
      <c r="E18" s="22">
        <f>SUM(C18:D18)</f>
        <v>0</v>
      </c>
      <c r="F18" s="7"/>
      <c r="G18" s="10"/>
      <c r="H18" s="10"/>
      <c r="I18" s="10"/>
      <c r="J18" s="10"/>
      <c r="K18" s="8"/>
    </row>
    <row r="19" spans="1:11" s="8" customFormat="1" ht="21" x14ac:dyDescent="0.6">
      <c r="A19" s="19"/>
      <c r="B19" s="39" t="s">
        <v>17</v>
      </c>
      <c r="C19" s="39"/>
      <c r="D19" s="47"/>
      <c r="E19" s="18"/>
      <c r="F19" s="10"/>
      <c r="G19" s="10"/>
      <c r="H19" s="10"/>
      <c r="I19" s="10"/>
      <c r="J19" s="10"/>
    </row>
    <row r="20" spans="1:11" s="8" customFormat="1" ht="30" customHeight="1" x14ac:dyDescent="0.6">
      <c r="A20" s="21" t="s">
        <v>16</v>
      </c>
      <c r="B20" s="16">
        <f>SUM(B21:B25,B29)</f>
        <v>99.999996551042912</v>
      </c>
      <c r="C20" s="16">
        <f>SUM(C21:C25,C29)</f>
        <v>100.00001253733069</v>
      </c>
      <c r="D20" s="48">
        <f>SUM(D21:D25,D29)</f>
        <v>99.999999999999986</v>
      </c>
      <c r="E20" s="18"/>
      <c r="F20" s="10"/>
      <c r="G20" s="10"/>
      <c r="H20" s="10"/>
      <c r="I20" s="10"/>
      <c r="J20" s="10"/>
    </row>
    <row r="21" spans="1:11" s="8" customFormat="1" ht="21" x14ac:dyDescent="0.6">
      <c r="A21" s="19" t="s">
        <v>15</v>
      </c>
      <c r="B21" s="13">
        <f t="shared" ref="B21:B27" si="0">B5/$B$4*100</f>
        <v>2.2674409621321066</v>
      </c>
      <c r="C21" s="13">
        <f t="shared" ref="C21:C27" si="1">C5/$C$4*100</f>
        <v>1.6271637317088965</v>
      </c>
      <c r="D21" s="49">
        <f>D5/$D$4*100</f>
        <v>3.0506107501253843</v>
      </c>
      <c r="E21" s="10"/>
      <c r="F21" s="20"/>
      <c r="G21" s="10"/>
      <c r="H21" s="10"/>
      <c r="I21" s="10"/>
      <c r="J21" s="10"/>
    </row>
    <row r="22" spans="1:11" s="8" customFormat="1" ht="21" x14ac:dyDescent="0.6">
      <c r="A22" s="19" t="s">
        <v>14</v>
      </c>
      <c r="B22" s="13">
        <f t="shared" si="0"/>
        <v>33.684463607156616</v>
      </c>
      <c r="C22" s="13">
        <f t="shared" si="1"/>
        <v>32.743063267319897</v>
      </c>
      <c r="D22" s="49">
        <f t="shared" ref="D22:D24" si="2">D6/$D$4*100</f>
        <v>34.835947763184741</v>
      </c>
      <c r="E22" s="18"/>
      <c r="F22" s="18"/>
      <c r="G22" s="18"/>
      <c r="H22" s="10"/>
      <c r="I22" s="10"/>
      <c r="J22" s="10"/>
    </row>
    <row r="23" spans="1:11" s="8" customFormat="1" ht="21" x14ac:dyDescent="0.6">
      <c r="A23" s="14" t="s">
        <v>13</v>
      </c>
      <c r="B23" s="13">
        <f t="shared" si="0"/>
        <v>18.664724535935928</v>
      </c>
      <c r="C23" s="13">
        <f t="shared" si="1"/>
        <v>20.537250948276679</v>
      </c>
      <c r="D23" s="49">
        <f t="shared" si="2"/>
        <v>16.374323306711215</v>
      </c>
      <c r="E23" s="10"/>
      <c r="F23" s="10"/>
      <c r="G23" s="10"/>
      <c r="H23" s="10"/>
      <c r="I23" s="10"/>
      <c r="J23" s="10"/>
    </row>
    <row r="24" spans="1:11" s="8" customFormat="1" ht="21" x14ac:dyDescent="0.6">
      <c r="A24" s="14" t="s">
        <v>12</v>
      </c>
      <c r="B24" s="13">
        <f t="shared" si="0"/>
        <v>15.9434146165146</v>
      </c>
      <c r="C24" s="13">
        <f t="shared" si="1"/>
        <v>16.512209886951513</v>
      </c>
      <c r="D24" s="49">
        <f t="shared" si="2"/>
        <v>15.24768643986507</v>
      </c>
      <c r="E24" s="10"/>
      <c r="F24" s="10"/>
      <c r="G24" s="10"/>
      <c r="H24" s="10"/>
      <c r="I24" s="10"/>
      <c r="J24" s="10"/>
    </row>
    <row r="25" spans="1:11" s="8" customFormat="1" ht="21" x14ac:dyDescent="0.6">
      <c r="A25" s="17" t="s">
        <v>11</v>
      </c>
      <c r="B25" s="16">
        <f t="shared" si="0"/>
        <v>13.264947642072201</v>
      </c>
      <c r="C25" s="16">
        <f t="shared" si="1"/>
        <v>14.181990262380632</v>
      </c>
      <c r="D25" s="48">
        <f>D9/$D$4*100</f>
        <v>12.143264565558749</v>
      </c>
      <c r="E25" s="10"/>
      <c r="F25" s="10"/>
      <c r="G25" s="10"/>
      <c r="H25" s="10"/>
      <c r="I25" s="10"/>
      <c r="J25" s="10"/>
    </row>
    <row r="26" spans="1:11" s="8" customFormat="1" ht="21" x14ac:dyDescent="0.6">
      <c r="A26" s="14" t="s">
        <v>10</v>
      </c>
      <c r="B26" s="13">
        <f t="shared" si="0"/>
        <v>10.222557062305274</v>
      </c>
      <c r="C26" s="13">
        <f t="shared" si="1"/>
        <v>10.543023762190909</v>
      </c>
      <c r="D26" s="49">
        <f t="shared" ref="D26:D27" si="3">D10/$D$4*100</f>
        <v>9.8305823693195915</v>
      </c>
      <c r="E26" s="10"/>
      <c r="F26" s="10"/>
      <c r="G26" s="10"/>
      <c r="H26" s="10"/>
      <c r="I26" s="10"/>
      <c r="J26" s="10"/>
    </row>
    <row r="27" spans="1:11" s="8" customFormat="1" ht="21" x14ac:dyDescent="0.6">
      <c r="A27" s="14" t="s">
        <v>9</v>
      </c>
      <c r="B27" s="13">
        <f t="shared" si="0"/>
        <v>3.0423905797669284</v>
      </c>
      <c r="C27" s="13">
        <f t="shared" si="1"/>
        <v>3.6389665001897211</v>
      </c>
      <c r="D27" s="49">
        <f t="shared" si="3"/>
        <v>2.3126821962391557</v>
      </c>
      <c r="E27" s="10"/>
      <c r="F27" s="10"/>
      <c r="G27" s="10"/>
      <c r="H27" s="10"/>
      <c r="I27" s="10"/>
      <c r="J27" s="10"/>
    </row>
    <row r="28" spans="1:11" s="8" customFormat="1" ht="21" x14ac:dyDescent="0.6">
      <c r="A28" s="15" t="s">
        <v>8</v>
      </c>
      <c r="B28" s="13" t="s">
        <v>1</v>
      </c>
      <c r="C28" s="13" t="s">
        <v>1</v>
      </c>
      <c r="D28" s="49" t="s">
        <v>1</v>
      </c>
      <c r="E28" s="10"/>
      <c r="F28" s="10"/>
      <c r="G28" s="10"/>
      <c r="H28" s="10"/>
      <c r="I28" s="10"/>
      <c r="J28" s="10"/>
    </row>
    <row r="29" spans="1:11" s="8" customFormat="1" ht="21" x14ac:dyDescent="0.6">
      <c r="A29" s="17" t="s">
        <v>7</v>
      </c>
      <c r="B29" s="16">
        <f>B13/$B$4*100</f>
        <v>16.175005187231466</v>
      </c>
      <c r="C29" s="16">
        <f>C13/$C$4*100</f>
        <v>14.398334440693064</v>
      </c>
      <c r="D29" s="48">
        <f>D13/$D$4*100</f>
        <v>18.348167174554835</v>
      </c>
      <c r="E29" s="10"/>
      <c r="F29" s="10"/>
      <c r="G29" s="10"/>
      <c r="H29" s="10"/>
      <c r="I29" s="10"/>
      <c r="J29" s="10"/>
    </row>
    <row r="30" spans="1:11" s="8" customFormat="1" ht="21" x14ac:dyDescent="0.6">
      <c r="A30" s="15" t="s">
        <v>6</v>
      </c>
      <c r="B30" s="13">
        <f>B14/$B$4*100</f>
        <v>8.9543410505357759</v>
      </c>
      <c r="C30" s="13">
        <f>C14/$C$4*100</f>
        <v>7.5986191133236156</v>
      </c>
      <c r="D30" s="49">
        <f>D14/$D$4*100</f>
        <v>10.612614882494615</v>
      </c>
      <c r="E30" s="10"/>
      <c r="F30" s="10"/>
      <c r="G30" s="10"/>
      <c r="H30" s="10"/>
      <c r="I30" s="10"/>
      <c r="J30" s="10"/>
    </row>
    <row r="31" spans="1:11" s="8" customFormat="1" ht="21" x14ac:dyDescent="0.6">
      <c r="A31" s="15" t="s">
        <v>5</v>
      </c>
      <c r="B31" s="13">
        <f>B15/$B$4*100</f>
        <v>5.0529049323949238</v>
      </c>
      <c r="C31" s="13">
        <f>C15/$C$4*100</f>
        <v>5.3913718967834168</v>
      </c>
      <c r="D31" s="49">
        <f>D15/$D$4*100</f>
        <v>4.6389053507717772</v>
      </c>
      <c r="E31" s="10"/>
      <c r="F31" s="10"/>
      <c r="G31" s="10"/>
      <c r="H31" s="10"/>
      <c r="I31" s="10"/>
      <c r="J31" s="10"/>
    </row>
    <row r="32" spans="1:11" s="8" customFormat="1" ht="21" x14ac:dyDescent="0.6">
      <c r="A32" s="15" t="s">
        <v>4</v>
      </c>
      <c r="B32" s="13">
        <f>B16/$B$4*100</f>
        <v>2.1677592043007667</v>
      </c>
      <c r="C32" s="13">
        <f>C16/$C$4*100</f>
        <v>1.4083434305860343</v>
      </c>
      <c r="D32" s="49">
        <f>D16/$D$4*100</f>
        <v>3.0966469412884443</v>
      </c>
      <c r="E32" s="10"/>
      <c r="F32" s="10"/>
      <c r="G32" s="10"/>
      <c r="H32" s="10"/>
      <c r="I32" s="10"/>
      <c r="J32" s="10"/>
    </row>
    <row r="33" spans="1:10" s="8" customFormat="1" ht="21" x14ac:dyDescent="0.6">
      <c r="A33" s="14" t="s">
        <v>3</v>
      </c>
      <c r="B33" s="13" t="s">
        <v>1</v>
      </c>
      <c r="C33" s="13" t="s">
        <v>1</v>
      </c>
      <c r="D33" s="49" t="s">
        <v>1</v>
      </c>
      <c r="E33" s="10"/>
      <c r="F33" s="10"/>
      <c r="G33" s="10"/>
      <c r="H33" s="10"/>
      <c r="I33" s="10"/>
      <c r="J33" s="10"/>
    </row>
    <row r="34" spans="1:10" s="8" customFormat="1" ht="21" x14ac:dyDescent="0.6">
      <c r="A34" s="12" t="s">
        <v>2</v>
      </c>
      <c r="B34" s="11" t="s">
        <v>1</v>
      </c>
      <c r="C34" s="11" t="s">
        <v>1</v>
      </c>
      <c r="D34" s="50" t="s">
        <v>1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7">
      <c r="A35" s="9" t="s">
        <v>0</v>
      </c>
      <c r="B35" s="1"/>
      <c r="C35" s="1"/>
      <c r="D35" s="8"/>
      <c r="E35" s="7"/>
      <c r="F35" s="7"/>
      <c r="G35" s="6"/>
    </row>
    <row r="36" spans="1:10" ht="26.25" customHeight="1" x14ac:dyDescent="0.7">
      <c r="A36" s="4" t="s">
        <v>23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ตร7</vt:lpstr>
      <vt:lpstr>ตร7!Print_Area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2017-03-06T02:15:05Z</dcterms:created>
  <dcterms:modified xsi:type="dcterms:W3CDTF">2021-01-25T04:10:21Z</dcterms:modified>
</cp:coreProperties>
</file>