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7.เดือนกรกฎาคม\"/>
    </mc:Choice>
  </mc:AlternateContent>
  <xr:revisionPtr revIDLastSave="0" documentId="13_ncr:1_{B742790C-A8FD-4FE4-BFA3-16ADA38B0857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6" i="1"/>
  <c r="D27" i="1"/>
  <c r="D22" i="1"/>
  <c r="D23" i="1"/>
  <c r="D24" i="1"/>
  <c r="D21" i="1"/>
  <c r="B9" i="1"/>
  <c r="B25" i="1" s="1"/>
  <c r="C9" i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B23" i="1"/>
  <c r="C23" i="1"/>
  <c r="B24" i="1"/>
  <c r="C24" i="1"/>
  <c r="C25" i="1"/>
  <c r="B26" i="1"/>
  <c r="C26" i="1"/>
  <c r="B27" i="1"/>
  <c r="C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<sst xmlns="http://schemas.openxmlformats.org/spreadsheetml/2006/main" count="57" uniqueCount="25">
  <si>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</si>
  <si>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</si>
  <si>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</si>
  <si>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</si>
  <si>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</si>
  <si>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</si>
  <si>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</si>
  <si>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</si>
  <si>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</si>
  <si>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</si>
  <si>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</si>
  <si>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</si>
  <si>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</si>
  <si>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</si>
  <si>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</si>
  <si>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</si>
  <si>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</si>
  <si>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</si>
  <si>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</si>
  <si>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</si>
  <si>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</si>
  <si>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</si>
  <si>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</si>
  <si>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เดือนกรกฎาคม พ.ศ. 2559   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</si>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</sst>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7" fontId="11" fillId="0" borderId="6" xfId="1" applyNumberFormat="1" applyFont="1" applyFill="1" applyBorder="1" applyAlignment="1">
      <alignment horizontal="right" vertical="center" wrapText="1"/>
    </xf>
    <xf numFmtId="187" fontId="6" fillId="0" borderId="6" xfId="1" applyNumberFormat="1" applyFont="1" applyFill="1" applyBorder="1" applyAlignment="1">
      <alignment horizontal="right" vertical="center" wrapText="1"/>
    </xf>
    <xf numFmtId="187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F24" sqref="F24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0" t="s">
        <v>24</v>
      </c>
      <c r="B1" s="40"/>
      <c r="C1" s="40"/>
      <c r="D1" s="4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22</v>
      </c>
      <c r="B2" s="33" t="s">
        <v>21</v>
      </c>
      <c r="C2" s="33" t="s">
        <v>20</v>
      </c>
      <c r="D2" s="41" t="s">
        <v>19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42" t="s">
        <v>18</v>
      </c>
      <c r="C3" s="42"/>
      <c r="D3" s="43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16</v>
      </c>
      <c r="B4" s="37">
        <v>289942.71999999997</v>
      </c>
      <c r="C4" s="37">
        <v>159523.59</v>
      </c>
      <c r="D4" s="44">
        <v>130419.13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15</v>
      </c>
      <c r="B5" s="38">
        <v>6574.28</v>
      </c>
      <c r="C5" s="38">
        <v>2595.71</v>
      </c>
      <c r="D5" s="45">
        <v>3978.58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14</v>
      </c>
      <c r="B6" s="38">
        <v>97665.65</v>
      </c>
      <c r="C6" s="38">
        <v>52232.91</v>
      </c>
      <c r="D6" s="45">
        <v>45432.74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13</v>
      </c>
      <c r="B7" s="38">
        <v>54117.01</v>
      </c>
      <c r="C7" s="38">
        <v>32761.759999999998</v>
      </c>
      <c r="D7" s="45">
        <v>21355.25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12</v>
      </c>
      <c r="B8" s="38">
        <v>46226.77</v>
      </c>
      <c r="C8" s="38">
        <v>26340.87</v>
      </c>
      <c r="D8" s="45">
        <v>19885.900000000001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11</v>
      </c>
      <c r="B9" s="25">
        <f>SUM(B10:B12)</f>
        <v>38460.75</v>
      </c>
      <c r="C9" s="24">
        <f>SUM(C10:C12)</f>
        <v>22623.620000000003</v>
      </c>
      <c r="D9" s="46">
        <f>SUM(D10:D12)</f>
        <v>15837.14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10</v>
      </c>
      <c r="B10" s="38">
        <v>29639.56</v>
      </c>
      <c r="C10" s="38">
        <v>16818.61</v>
      </c>
      <c r="D10" s="45">
        <v>12820.96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9</v>
      </c>
      <c r="B11" s="38">
        <v>8821.19</v>
      </c>
      <c r="C11" s="38">
        <v>5805.01</v>
      </c>
      <c r="D11" s="45">
        <v>3016.18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8</v>
      </c>
      <c r="B12" s="38" t="s">
        <v>1</v>
      </c>
      <c r="C12" s="38" t="s">
        <v>1</v>
      </c>
      <c r="D12" s="45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7</v>
      </c>
      <c r="B13" s="25">
        <f>SUM(B14:B16)</f>
        <v>46898.25</v>
      </c>
      <c r="C13" s="24">
        <f>SUM(C14:C16)</f>
        <v>22968.739999999998</v>
      </c>
      <c r="D13" s="46">
        <f>SUM(D14:D16)</f>
        <v>23929.52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6</v>
      </c>
      <c r="B14" s="38">
        <v>25962.46</v>
      </c>
      <c r="C14" s="38">
        <v>12121.59</v>
      </c>
      <c r="D14" s="45">
        <v>13840.88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5</v>
      </c>
      <c r="B15" s="38">
        <v>14650.53</v>
      </c>
      <c r="C15" s="38">
        <v>8600.51</v>
      </c>
      <c r="D15" s="45">
        <v>6050.02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4</v>
      </c>
      <c r="B16" s="38">
        <v>6285.26</v>
      </c>
      <c r="C16" s="38">
        <v>2246.64</v>
      </c>
      <c r="D16" s="45">
        <v>4038.62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3</v>
      </c>
      <c r="B17" s="38" t="s">
        <v>1</v>
      </c>
      <c r="C17" s="38" t="s">
        <v>1</v>
      </c>
      <c r="D17" s="45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2</v>
      </c>
      <c r="B18" s="38" t="s">
        <v>1</v>
      </c>
      <c r="C18" s="38" t="s">
        <v>1</v>
      </c>
      <c r="D18" s="45" t="s">
        <v>1</v>
      </c>
      <c r="E18" s="22">
        <f>SUM(C18:D18)</f>
        <v>0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39" t="s">
        <v>17</v>
      </c>
      <c r="C19" s="39"/>
      <c r="D19" s="47"/>
      <c r="E19" s="18"/>
      <c r="F19" s="10"/>
      <c r="G19" s="10"/>
      <c r="H19" s="10"/>
      <c r="I19" s="10"/>
      <c r="J19" s="10"/>
    </row>
    <row r="20" spans="1:11" s="8" customFormat="1" ht="30" customHeight="1" x14ac:dyDescent="0.6">
      <c r="A20" s="21" t="s">
        <v>16</v>
      </c>
      <c r="B20" s="16">
        <f>SUM(B21:B25,B29)</f>
        <v>99.999996551042912</v>
      </c>
      <c r="C20" s="16">
        <f>SUM(C21:C25,C29)</f>
        <v>100.00001253733069</v>
      </c>
      <c r="D20" s="48">
        <f>SUM(D21:D25,D29)</f>
        <v>99.999999999999986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15</v>
      </c>
      <c r="B21" s="13">
        <f t="shared" ref="B21:B27" si="0">B5/$B$4*100</f>
        <v>2.2674409621321066</v>
      </c>
      <c r="C21" s="13">
        <f t="shared" ref="C21:C27" si="1">C5/$C$4*100</f>
        <v>1.6271637317088965</v>
      </c>
      <c r="D21" s="49">
        <f>D5/$D$4*100</f>
        <v>3.0506107501253843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14</v>
      </c>
      <c r="B22" s="13">
        <f t="shared" si="0"/>
        <v>33.684463607156616</v>
      </c>
      <c r="C22" s="13">
        <f t="shared" si="1"/>
        <v>32.743063267319897</v>
      </c>
      <c r="D22" s="49">
        <f t="shared" ref="D22:D24" si="2">D6/$D$4*100</f>
        <v>34.835947763184741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13</v>
      </c>
      <c r="B23" s="13">
        <f t="shared" si="0"/>
        <v>18.664724535935928</v>
      </c>
      <c r="C23" s="13">
        <f t="shared" si="1"/>
        <v>20.537250948276679</v>
      </c>
      <c r="D23" s="49">
        <f t="shared" si="2"/>
        <v>16.374323306711215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12</v>
      </c>
      <c r="B24" s="13">
        <f t="shared" si="0"/>
        <v>15.9434146165146</v>
      </c>
      <c r="C24" s="13">
        <f t="shared" si="1"/>
        <v>16.512209886951513</v>
      </c>
      <c r="D24" s="49">
        <f t="shared" si="2"/>
        <v>15.24768643986507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11</v>
      </c>
      <c r="B25" s="16">
        <f t="shared" si="0"/>
        <v>13.264947642072201</v>
      </c>
      <c r="C25" s="16">
        <f t="shared" si="1"/>
        <v>14.181990262380632</v>
      </c>
      <c r="D25" s="48">
        <f>D9/$D$4*100</f>
        <v>12.143264565558749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10</v>
      </c>
      <c r="B26" s="13">
        <f t="shared" si="0"/>
        <v>10.222557062305274</v>
      </c>
      <c r="C26" s="13">
        <f t="shared" si="1"/>
        <v>10.543023762190909</v>
      </c>
      <c r="D26" s="49">
        <f t="shared" ref="D26:D27" si="3">D10/$D$4*100</f>
        <v>9.8305823693195915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9</v>
      </c>
      <c r="B27" s="13">
        <f t="shared" si="0"/>
        <v>3.0423905797669284</v>
      </c>
      <c r="C27" s="13">
        <f t="shared" si="1"/>
        <v>3.6389665001897211</v>
      </c>
      <c r="D27" s="49">
        <f t="shared" si="3"/>
        <v>2.3126821962391557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8</v>
      </c>
      <c r="B28" s="13" t="s">
        <v>1</v>
      </c>
      <c r="C28" s="13" t="s">
        <v>1</v>
      </c>
      <c r="D28" s="49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7</v>
      </c>
      <c r="B29" s="16">
        <f>B13/$B$4*100</f>
        <v>16.175005187231466</v>
      </c>
      <c r="C29" s="16">
        <f>C13/$C$4*100</f>
        <v>14.398334440693064</v>
      </c>
      <c r="D29" s="48">
        <f>D13/$D$4*100</f>
        <v>18.348167174554835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6</v>
      </c>
      <c r="B30" s="13">
        <f>B14/$B$4*100</f>
        <v>8.9543410505357759</v>
      </c>
      <c r="C30" s="13">
        <f>C14/$C$4*100</f>
        <v>7.5986191133236156</v>
      </c>
      <c r="D30" s="49">
        <f>D14/$D$4*100</f>
        <v>10.612614882494615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5</v>
      </c>
      <c r="B31" s="13">
        <f>B15/$B$4*100</f>
        <v>5.0529049323949238</v>
      </c>
      <c r="C31" s="13">
        <f>C15/$C$4*100</f>
        <v>5.3913718967834168</v>
      </c>
      <c r="D31" s="49">
        <f>D15/$D$4*100</f>
        <v>4.6389053507717772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4</v>
      </c>
      <c r="B32" s="13">
        <f>B16/$B$4*100</f>
        <v>2.1677592043007667</v>
      </c>
      <c r="C32" s="13">
        <f>C16/$C$4*100</f>
        <v>1.4083434305860343</v>
      </c>
      <c r="D32" s="49">
        <f>D16/$D$4*100</f>
        <v>3.0966469412884443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3</v>
      </c>
      <c r="B33" s="13" t="s">
        <v>1</v>
      </c>
      <c r="C33" s="13" t="s">
        <v>1</v>
      </c>
      <c r="D33" s="49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2</v>
      </c>
      <c r="B34" s="11" t="s">
        <v>1</v>
      </c>
      <c r="C34" s="11" t="s">
        <v>1</v>
      </c>
      <c r="D34" s="50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23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2021-01-25T04:10:21Z</dcterms:modified>
</cp:coreProperties>
</file>