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ปี2559\1.มกราคม\"/>
    </mc:Choice>
  </mc:AlternateContent>
  <xr:revisionPtr revIDLastSave="0" documentId="8_{28A62170-8898-4503-A64A-137E05536F28}" xr6:coauthVersionLast="46" xr6:coauthVersionMax="46" xr10:uidLastSave="{00000000-0000-0000-0000-000000000000}"/>
  <bookViews>
    <workbookView xWindow="0" yWindow="384" windowWidth="23040" windowHeight="12360" xr2:uid="{00000000-000D-0000-FFFF-FFFF00000000}"/>
  </bookViews>
  <sheets>
    <sheet name="ตร7" sheetId="1" r:id="rId1"/>
  </sheets>
  <definedNames>
    <definedName name="_xlnm.Print_Area" localSheetId="0">ตร7!$A$1:$D$36</definedName>
  </definedNames>
  <calcPr calcId="181029"/>
</workbook>
</file>

<file path=xl/calcChain.xml><?xml version="1.0" encoding="utf-8"?>
<calcChain xmlns="http://schemas.openxmlformats.org/spreadsheetml/2006/main">
  <c r="D21" i="1" l="1"/>
  <c r="C21" i="1"/>
  <c r="B21" i="1"/>
  <c r="D31" i="1"/>
  <c r="D32" i="1"/>
  <c r="D33" i="1"/>
  <c r="D23" i="1"/>
  <c r="D24" i="1"/>
  <c r="D25" i="1"/>
  <c r="D26" i="1"/>
  <c r="D27" i="1"/>
  <c r="D28" i="1"/>
  <c r="C31" i="1"/>
  <c r="C32" i="1"/>
  <c r="C28" i="1"/>
  <c r="C23" i="1"/>
  <c r="C24" i="1"/>
  <c r="C25" i="1"/>
  <c r="C26" i="1"/>
  <c r="C27" i="1"/>
  <c r="B31" i="1"/>
  <c r="B32" i="1"/>
  <c r="B33" i="1"/>
  <c r="B23" i="1"/>
  <c r="B24" i="1"/>
  <c r="B25" i="1"/>
  <c r="B26" i="1"/>
  <c r="B27" i="1"/>
  <c r="B28" i="1"/>
  <c r="D22" i="1"/>
  <c r="C22" i="1"/>
  <c r="C14" i="1"/>
  <c r="C30" i="1" s="1"/>
  <c r="D14" i="1"/>
  <c r="D30" i="1" s="1"/>
  <c r="B14" i="1"/>
  <c r="B30" i="1" s="1"/>
  <c r="C10" i="1"/>
  <c r="D10" i="1"/>
  <c r="B10" i="1"/>
  <c r="B22" i="1"/>
</calcChain>
</file>

<file path=xl/sharedStrings.xml><?xml version="1.0" encoding="utf-8"?>
<sst xmlns="http://schemas.openxmlformats.org/spreadsheetml/2006/main" count="58" uniqueCount="26">
  <si>
    <t>-</t>
  </si>
  <si>
    <t>8.  ไม่ทราบ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</si>
  <si>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</si>
  <si>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</si>
  <si>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</si>
  <si>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</si>
  <si>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มหาวิทยาลัย</t>
  </si>
  <si>
    <t xml:space="preserve">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</si>
  <si>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</si>
  <si>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</si>
  <si>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</si>
  <si>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</si>
  <si>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</si>
  <si>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</si>
  <si>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</si>
  <si>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</si>
  <si>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t>ร้อยละ</t>
  </si>
  <si>
    <t>จำนวน</t>
  </si>
  <si>
    <t>หญิง</t>
  </si>
  <si>
    <t>ชาย</t>
  </si>
  <si>
    <t>รวม</t>
  </si>
  <si>
    <t>ระดับการศึกษาที่สำเร็จ</t>
  </si>
  <si>
    <t>--</t>
  </si>
  <si>
    <t>หมายเหตุ -- คือต่ำกว่า 0.1</t>
  </si>
  <si>
    <t>ตารางที่  7  จำนวนและร้อยละของผู้มีงานทำ จำแนกตามระดับการศึกษาที่สำเร็จ และเพศ</t>
  </si>
  <si>
    <t xml:space="preserve">การสำรวจภาวะการทำงานของประชากร จังหวัดพิจิตร เดือนมกราคม พ.ศ. 2559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</si>
</sst>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0.0"/>
    <numFmt numFmtId="188" formatCode="#,##0.0"/>
  </numFmts>
  <fonts count="11" x14ac:knownFonts="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4"/>
      <name val="Cordia New"/>
      <family val="2"/>
    </font>
    <font>
      <b/>
      <sz val="14"/>
      <color theme="1"/>
      <name val="TH SarabunPSK"/>
      <family val="2"/>
    </font>
    <font>
      <b/>
      <sz val="16"/>
      <color rgb="FFFF0000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2" fillId="0" borderId="0"/>
    <xf numFmtId="0" fontId="1" fillId="0" borderId="0"/>
    <xf numFmtId="43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</cellStyleXfs>
  <cellXfs count="35">
    <xf numFmtId="0" fontId="0" fillId="0" borderId="0" xfId="0"/>
    <xf numFmtId="0" fontId="3" fillId="0" borderId="0" xfId="0" applyFont="1" applyFill="1"/>
    <xf numFmtId="0" fontId="4" fillId="0" borderId="0" xfId="0" applyFont="1" applyFill="1"/>
    <xf numFmtId="0" fontId="5" fillId="0" borderId="0" xfId="0" applyFont="1" applyFill="1" applyAlignment="1">
      <alignment vertical="center"/>
    </xf>
    <xf numFmtId="0" fontId="5" fillId="0" borderId="0" xfId="0" applyFont="1" applyFill="1"/>
    <xf numFmtId="0" fontId="5" fillId="0" borderId="0" xfId="0" applyFont="1" applyFill="1" applyBorder="1" applyAlignment="1">
      <alignment vertical="center"/>
    </xf>
    <xf numFmtId="0" fontId="6" fillId="0" borderId="0" xfId="0" applyFont="1" applyFill="1"/>
    <xf numFmtId="0" fontId="6" fillId="0" borderId="0" xfId="0" applyFont="1" applyFill="1" applyBorder="1"/>
    <xf numFmtId="3" fontId="5" fillId="0" borderId="0" xfId="0" applyNumberFormat="1" applyFont="1" applyFill="1" applyBorder="1" applyAlignment="1">
      <alignment horizontal="right"/>
    </xf>
    <xf numFmtId="0" fontId="4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left"/>
    </xf>
    <xf numFmtId="0" fontId="5" fillId="0" borderId="0" xfId="0" applyFont="1" applyFill="1" applyBorder="1" applyAlignment="1" applyProtection="1">
      <alignment horizontal="left"/>
    </xf>
    <xf numFmtId="0" fontId="6" fillId="0" borderId="0" xfId="0" applyFont="1" applyFill="1" applyBorder="1" applyAlignment="1">
      <alignment horizontal="left"/>
    </xf>
    <xf numFmtId="188" fontId="5" fillId="0" borderId="0" xfId="0" applyNumberFormat="1" applyFont="1" applyFill="1" applyBorder="1" applyAlignment="1" applyProtection="1">
      <alignment horizontal="left"/>
    </xf>
    <xf numFmtId="0" fontId="5" fillId="0" borderId="0" xfId="0" applyFont="1" applyFill="1" applyBorder="1" applyAlignment="1"/>
    <xf numFmtId="0" fontId="5" fillId="0" borderId="0" xfId="0" applyFont="1" applyFill="1" applyBorder="1" applyAlignment="1" applyProtection="1"/>
    <xf numFmtId="0" fontId="6" fillId="0" borderId="0" xfId="0" applyFont="1" applyFill="1" applyBorder="1" applyAlignment="1"/>
    <xf numFmtId="188" fontId="5" fillId="0" borderId="0" xfId="0" applyNumberFormat="1" applyFont="1" applyFill="1" applyBorder="1" applyAlignment="1" applyProtection="1"/>
    <xf numFmtId="0" fontId="6" fillId="0" borderId="0" xfId="0" applyFont="1" applyFill="1" applyBorder="1" applyAlignment="1">
      <alignment horizontal="center"/>
    </xf>
    <xf numFmtId="0" fontId="5" fillId="0" borderId="1" xfId="0" applyFont="1" applyFill="1" applyBorder="1" applyAlignment="1" applyProtection="1"/>
    <xf numFmtId="187" fontId="6" fillId="0" borderId="0" xfId="1" applyNumberFormat="1" applyFont="1" applyFill="1" applyBorder="1" applyAlignment="1">
      <alignment horizontal="right"/>
    </xf>
    <xf numFmtId="0" fontId="5" fillId="0" borderId="0" xfId="0" applyFont="1" applyFill="1" applyBorder="1" applyAlignment="1">
      <alignment horizontal="left" vertical="center"/>
    </xf>
    <xf numFmtId="3" fontId="8" fillId="0" borderId="0" xfId="0" applyNumberFormat="1" applyFont="1" applyFill="1" applyBorder="1" applyAlignment="1">
      <alignment horizontal="right"/>
    </xf>
    <xf numFmtId="0" fontId="9" fillId="0" borderId="0" xfId="0" applyFont="1" applyFill="1"/>
    <xf numFmtId="187" fontId="5" fillId="0" borderId="0" xfId="1" applyNumberFormat="1" applyFont="1" applyFill="1" applyBorder="1" applyAlignment="1">
      <alignment horizontal="right"/>
    </xf>
    <xf numFmtId="3" fontId="5" fillId="0" borderId="0" xfId="0" applyNumberFormat="1" applyFont="1" applyFill="1" applyAlignment="1">
      <alignment horizontal="right"/>
    </xf>
    <xf numFmtId="3" fontId="5" fillId="0" borderId="1" xfId="0" applyNumberFormat="1" applyFont="1" applyFill="1" applyBorder="1" applyAlignment="1">
      <alignment horizontal="right"/>
    </xf>
    <xf numFmtId="187" fontId="5" fillId="0" borderId="0" xfId="1" quotePrefix="1" applyNumberFormat="1" applyFont="1" applyFill="1" applyBorder="1" applyAlignment="1">
      <alignment horizontal="right"/>
    </xf>
    <xf numFmtId="0" fontId="10" fillId="0" borderId="0" xfId="0" applyFont="1" applyAlignment="1">
      <alignment vertical="center"/>
    </xf>
    <xf numFmtId="3" fontId="6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/>
    </xf>
    <xf numFmtId="0" fontId="6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</cellXfs>
  <cellStyles count="8">
    <cellStyle name="Comma" xfId="1" builtinId="3"/>
    <cellStyle name="Comma 2" xfId="2" xr:uid="{00000000-0005-0000-0000-000000000000}"/>
    <cellStyle name="Normal" xfId="0" builtinId="0"/>
    <cellStyle name="Normal 2" xfId="3" xr:uid="{00000000-0005-0000-0000-000001000000}"/>
    <cellStyle name="Normal 3" xfId="4" xr:uid="{00000000-0005-0000-0000-000002000000}"/>
    <cellStyle name="เครื่องหมายจุลภาค 2" xfId="5" xr:uid="{00000000-0005-0000-0000-000004000000}"/>
    <cellStyle name="ปกติ 2" xfId="6" xr:uid="{00000000-0005-0000-0000-000006000000}"/>
    <cellStyle name="เปอร์เซ็นต์ 2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D39"/>
  <sheetViews>
    <sheetView tabSelected="1" topLeftCell="A20" workbookViewId="0">
      <selection activeCell="D22" sqref="D22"/>
    </sheetView>
  </sheetViews>
  <sheetFormatPr defaultColWidth="9.125" defaultRowHeight="26.25" customHeight="1" x14ac:dyDescent="0.7"/>
  <cols>
    <col min="1" max="1" width="36.875" style="2" customWidth="1"/>
    <col min="2" max="4" width="16.75" style="1" customWidth="1"/>
    <col min="5" max="16384" width="9.125" style="1"/>
  </cols>
  <sheetData>
    <row r="1" spans="1:4" s="2" customFormat="1" ht="26.25" customHeight="1" x14ac:dyDescent="0.7">
      <c r="A1" s="34" t="s">
        <v>24</v>
      </c>
      <c r="B1" s="34"/>
      <c r="C1" s="34"/>
      <c r="D1" s="34"/>
    </row>
    <row r="2" spans="1:4" s="2" customFormat="1" ht="9" customHeight="1" x14ac:dyDescent="0.7">
      <c r="A2" s="9"/>
      <c r="B2" s="9"/>
      <c r="C2" s="9"/>
      <c r="D2" s="9"/>
    </row>
    <row r="3" spans="1:4" s="6" customFormat="1" ht="21.9" customHeight="1" x14ac:dyDescent="0.6">
      <c r="A3" s="10" t="s">
        <v>21</v>
      </c>
      <c r="B3" s="11" t="s">
        <v>20</v>
      </c>
      <c r="C3" s="11" t="s">
        <v>19</v>
      </c>
      <c r="D3" s="11" t="s">
        <v>18</v>
      </c>
    </row>
    <row r="4" spans="1:4" s="6" customFormat="1" ht="22.5" customHeight="1" x14ac:dyDescent="0.6">
      <c r="A4" s="7"/>
      <c r="B4" s="33" t="s">
        <v>17</v>
      </c>
      <c r="C4" s="33"/>
      <c r="D4" s="33"/>
    </row>
    <row r="5" spans="1:4" s="3" customFormat="1" ht="22.5" customHeight="1" x14ac:dyDescent="0.6">
      <c r="A5" s="20" t="s">
        <v>15</v>
      </c>
      <c r="B5" s="31">
        <v>291439.05</v>
      </c>
      <c r="C5" s="31">
        <v>160731.22</v>
      </c>
      <c r="D5" s="31">
        <v>130707.84</v>
      </c>
    </row>
    <row r="6" spans="1:4" s="3" customFormat="1" ht="22.5" customHeight="1" x14ac:dyDescent="0.6">
      <c r="A6" s="12" t="s">
        <v>14</v>
      </c>
      <c r="B6" s="32">
        <v>7011.46</v>
      </c>
      <c r="C6" s="32">
        <v>2438.1799999999998</v>
      </c>
      <c r="D6" s="32">
        <v>4573.28</v>
      </c>
    </row>
    <row r="7" spans="1:4" s="3" customFormat="1" ht="22.5" customHeight="1" x14ac:dyDescent="0.6">
      <c r="A7" s="12" t="s">
        <v>13</v>
      </c>
      <c r="B7" s="32">
        <v>100524.6</v>
      </c>
      <c r="C7" s="32">
        <v>52629.08</v>
      </c>
      <c r="D7" s="32">
        <v>47895.519999999997</v>
      </c>
    </row>
    <row r="8" spans="1:4" s="3" customFormat="1" ht="22.5" customHeight="1" x14ac:dyDescent="0.6">
      <c r="A8" s="13" t="s">
        <v>12</v>
      </c>
      <c r="B8" s="32">
        <v>61725.08</v>
      </c>
      <c r="C8" s="32">
        <v>36452.03</v>
      </c>
      <c r="D8" s="32">
        <v>25273.05</v>
      </c>
    </row>
    <row r="9" spans="1:4" s="3" customFormat="1" ht="22.5" customHeight="1" x14ac:dyDescent="0.6">
      <c r="A9" s="13" t="s">
        <v>11</v>
      </c>
      <c r="B9" s="32">
        <v>45032.73</v>
      </c>
      <c r="C9" s="32">
        <v>29595.25</v>
      </c>
      <c r="D9" s="32">
        <v>15437.48</v>
      </c>
    </row>
    <row r="10" spans="1:4" s="4" customFormat="1" ht="22.5" customHeight="1" x14ac:dyDescent="0.6">
      <c r="A10" s="14" t="s">
        <v>10</v>
      </c>
      <c r="B10" s="24">
        <f>SUM(B11:B13)</f>
        <v>40203.440000000002</v>
      </c>
      <c r="C10" s="24">
        <f t="shared" ref="C10:D10" si="0">SUM(C11:C13)</f>
        <v>21514.920000000002</v>
      </c>
      <c r="D10" s="24">
        <f t="shared" si="0"/>
        <v>18688.52</v>
      </c>
    </row>
    <row r="11" spans="1:4" s="4" customFormat="1" ht="22.5" customHeight="1" x14ac:dyDescent="0.6">
      <c r="A11" s="13" t="s">
        <v>9</v>
      </c>
      <c r="B11" s="32">
        <v>32479.63</v>
      </c>
      <c r="C11" s="32">
        <v>17571.88</v>
      </c>
      <c r="D11" s="32">
        <v>14907.75</v>
      </c>
    </row>
    <row r="12" spans="1:4" s="4" customFormat="1" ht="22.5" customHeight="1" x14ac:dyDescent="0.6">
      <c r="A12" s="13" t="s">
        <v>8</v>
      </c>
      <c r="B12" s="32">
        <v>7723.81</v>
      </c>
      <c r="C12" s="32">
        <v>3943.04</v>
      </c>
      <c r="D12" s="32">
        <v>3780.77</v>
      </c>
    </row>
    <row r="13" spans="1:4" s="4" customFormat="1" ht="22.5" customHeight="1" x14ac:dyDescent="0.6">
      <c r="A13" s="15" t="s">
        <v>7</v>
      </c>
      <c r="B13" s="31" t="s">
        <v>0</v>
      </c>
      <c r="C13" s="32" t="s">
        <v>0</v>
      </c>
      <c r="D13" s="32" t="s">
        <v>0</v>
      </c>
    </row>
    <row r="14" spans="1:4" s="4" customFormat="1" ht="22.5" customHeight="1" x14ac:dyDescent="0.6">
      <c r="A14" s="14" t="s">
        <v>6</v>
      </c>
      <c r="B14" s="24">
        <f>SUM(B15:B17)</f>
        <v>36941.74</v>
      </c>
      <c r="C14" s="24">
        <f t="shared" ref="C14:D14" si="1">SUM(C15:C17)</f>
        <v>18101.75</v>
      </c>
      <c r="D14" s="24">
        <f t="shared" si="1"/>
        <v>18839.990000000002</v>
      </c>
    </row>
    <row r="15" spans="1:4" s="3" customFormat="1" ht="22.5" customHeight="1" x14ac:dyDescent="0.6">
      <c r="A15" s="15" t="s">
        <v>5</v>
      </c>
      <c r="B15" s="31">
        <v>20269.64</v>
      </c>
      <c r="C15" s="32">
        <v>9825.81</v>
      </c>
      <c r="D15" s="32">
        <v>10443.83</v>
      </c>
    </row>
    <row r="16" spans="1:4" s="3" customFormat="1" ht="22.5" customHeight="1" x14ac:dyDescent="0.6">
      <c r="A16" s="15" t="s">
        <v>4</v>
      </c>
      <c r="B16" s="31">
        <v>8909.43</v>
      </c>
      <c r="C16" s="32">
        <v>5183.3100000000004</v>
      </c>
      <c r="D16" s="32">
        <v>3726.12</v>
      </c>
    </row>
    <row r="17" spans="1:4" s="3" customFormat="1" ht="22.5" customHeight="1" x14ac:dyDescent="0.6">
      <c r="A17" s="15" t="s">
        <v>3</v>
      </c>
      <c r="B17" s="31">
        <v>7762.67</v>
      </c>
      <c r="C17" s="32">
        <v>3092.63</v>
      </c>
      <c r="D17" s="32">
        <v>4670.04</v>
      </c>
    </row>
    <row r="18" spans="1:4" s="3" customFormat="1" ht="22.5" customHeight="1" x14ac:dyDescent="0.6">
      <c r="A18" s="13" t="s">
        <v>2</v>
      </c>
      <c r="B18" s="31" t="s">
        <v>0</v>
      </c>
      <c r="C18" s="32" t="s">
        <v>0</v>
      </c>
      <c r="D18" s="32" t="s">
        <v>0</v>
      </c>
    </row>
    <row r="19" spans="1:4" s="3" customFormat="1" ht="22.5" customHeight="1" x14ac:dyDescent="0.6">
      <c r="A19" s="13" t="s">
        <v>1</v>
      </c>
      <c r="B19" s="31" t="s">
        <v>0</v>
      </c>
      <c r="C19" s="32" t="s">
        <v>0</v>
      </c>
      <c r="D19" s="32" t="s">
        <v>0</v>
      </c>
    </row>
    <row r="20" spans="1:4" s="4" customFormat="1" ht="21.9" customHeight="1" x14ac:dyDescent="0.6">
      <c r="A20" s="5"/>
      <c r="B20" s="33" t="s">
        <v>16</v>
      </c>
      <c r="C20" s="33"/>
      <c r="D20" s="33"/>
    </row>
    <row r="21" spans="1:4" s="4" customFormat="1" ht="22.5" customHeight="1" x14ac:dyDescent="0.6">
      <c r="A21" s="20" t="s">
        <v>15</v>
      </c>
      <c r="B21" s="22">
        <f>SUM(B22:B26,B30)</f>
        <v>100.00000000000001</v>
      </c>
      <c r="C21" s="22">
        <f>SUM(C22:C26,C30)</f>
        <v>99.999993778433335</v>
      </c>
      <c r="D21" s="22">
        <f>SUM(D22:D26,D30)</f>
        <v>100</v>
      </c>
    </row>
    <row r="22" spans="1:4" s="4" customFormat="1" ht="22.5" customHeight="1" x14ac:dyDescent="0.6">
      <c r="A22" s="16" t="s">
        <v>14</v>
      </c>
      <c r="B22" s="26">
        <f>B6/$B$5*100</f>
        <v>2.4058066343545934</v>
      </c>
      <c r="C22" s="26">
        <f>C6/$C$5*100</f>
        <v>1.5169299405554191</v>
      </c>
      <c r="D22" s="26">
        <f>D6/$D$5*100</f>
        <v>3.4988566867909374</v>
      </c>
    </row>
    <row r="23" spans="1:4" s="4" customFormat="1" ht="22.5" customHeight="1" x14ac:dyDescent="0.6">
      <c r="A23" s="16" t="s">
        <v>13</v>
      </c>
      <c r="B23" s="26">
        <f t="shared" ref="B23:B28" si="2">B7/$B$5*100</f>
        <v>34.492495086022281</v>
      </c>
      <c r="C23" s="26">
        <f t="shared" ref="C23:C27" si="3">C7/$C$5*100</f>
        <v>32.74353296142467</v>
      </c>
      <c r="D23" s="26">
        <f t="shared" ref="D23:D28" si="4">D7/$D$5*100</f>
        <v>36.643188350446309</v>
      </c>
    </row>
    <row r="24" spans="1:4" s="4" customFormat="1" ht="22.5" customHeight="1" x14ac:dyDescent="0.6">
      <c r="A24" s="17" t="s">
        <v>12</v>
      </c>
      <c r="B24" s="26">
        <f t="shared" si="2"/>
        <v>21.179412985322319</v>
      </c>
      <c r="C24" s="26">
        <f t="shared" si="3"/>
        <v>22.678873463413019</v>
      </c>
      <c r="D24" s="26">
        <f t="shared" si="4"/>
        <v>19.335527233867534</v>
      </c>
    </row>
    <row r="25" spans="1:4" s="4" customFormat="1" ht="22.5" customHeight="1" x14ac:dyDescent="0.6">
      <c r="A25" s="17" t="s">
        <v>11</v>
      </c>
      <c r="B25" s="26">
        <f t="shared" si="2"/>
        <v>15.451851767976873</v>
      </c>
      <c r="C25" s="26">
        <f t="shared" si="3"/>
        <v>18.412882077296494</v>
      </c>
      <c r="D25" s="26">
        <f t="shared" si="4"/>
        <v>11.810676390949464</v>
      </c>
    </row>
    <row r="26" spans="1:4" s="4" customFormat="1" ht="22.5" customHeight="1" x14ac:dyDescent="0.6">
      <c r="A26" s="18" t="s">
        <v>10</v>
      </c>
      <c r="B26" s="22">
        <f t="shared" si="2"/>
        <v>13.794802034936637</v>
      </c>
      <c r="C26" s="22">
        <f t="shared" si="3"/>
        <v>13.385650902170717</v>
      </c>
      <c r="D26" s="22">
        <f t="shared" si="4"/>
        <v>14.297933467495142</v>
      </c>
    </row>
    <row r="27" spans="1:4" s="4" customFormat="1" ht="22.5" customHeight="1" x14ac:dyDescent="0.6">
      <c r="A27" s="17" t="s">
        <v>9</v>
      </c>
      <c r="B27" s="26">
        <f t="shared" si="2"/>
        <v>11.144570365570434</v>
      </c>
      <c r="C27" s="26">
        <f t="shared" si="3"/>
        <v>10.932462280818873</v>
      </c>
      <c r="D27" s="26">
        <f t="shared" si="4"/>
        <v>11.405398482600585</v>
      </c>
    </row>
    <row r="28" spans="1:4" s="4" customFormat="1" ht="22.5" customHeight="1" x14ac:dyDescent="0.6">
      <c r="A28" s="17" t="s">
        <v>8</v>
      </c>
      <c r="B28" s="26">
        <f t="shared" si="2"/>
        <v>2.6502316693662022</v>
      </c>
      <c r="C28" s="26">
        <f>C12/$C$5*100</f>
        <v>2.4531886213518446</v>
      </c>
      <c r="D28" s="26">
        <f t="shared" si="4"/>
        <v>2.8925349848945556</v>
      </c>
    </row>
    <row r="29" spans="1:4" s="4" customFormat="1" ht="22.5" customHeight="1" x14ac:dyDescent="0.6">
      <c r="A29" s="19" t="s">
        <v>7</v>
      </c>
      <c r="B29" s="27" t="s">
        <v>0</v>
      </c>
      <c r="C29" s="27" t="s">
        <v>0</v>
      </c>
      <c r="D29" s="8" t="s">
        <v>0</v>
      </c>
    </row>
    <row r="30" spans="1:4" s="4" customFormat="1" ht="22.5" customHeight="1" x14ac:dyDescent="0.6">
      <c r="A30" s="18" t="s">
        <v>6</v>
      </c>
      <c r="B30" s="22">
        <f t="shared" ref="B30:B33" si="5">B14/$B$5*100</f>
        <v>12.675631491387307</v>
      </c>
      <c r="C30" s="22">
        <f t="shared" ref="C30:C32" si="6">C14/$C$5*100</f>
        <v>11.262124433573018</v>
      </c>
      <c r="D30" s="22">
        <f>D14/$D$5*100</f>
        <v>14.413817870450618</v>
      </c>
    </row>
    <row r="31" spans="1:4" s="4" customFormat="1" ht="22.5" customHeight="1" x14ac:dyDescent="0.6">
      <c r="A31" s="19" t="s">
        <v>5</v>
      </c>
      <c r="B31" s="26">
        <f t="shared" si="5"/>
        <v>6.9550185536221036</v>
      </c>
      <c r="C31" s="26">
        <f t="shared" si="6"/>
        <v>6.1131931929590282</v>
      </c>
      <c r="D31" s="26">
        <f t="shared" ref="D31:D33" si="7">D15/$D$5*100</f>
        <v>7.9902093095563353</v>
      </c>
    </row>
    <row r="32" spans="1:4" s="4" customFormat="1" ht="22.5" customHeight="1" x14ac:dyDescent="0.6">
      <c r="A32" s="19" t="s">
        <v>4</v>
      </c>
      <c r="B32" s="26">
        <f t="shared" si="5"/>
        <v>3.0570474341032887</v>
      </c>
      <c r="C32" s="26">
        <f t="shared" si="6"/>
        <v>3.224830869821059</v>
      </c>
      <c r="D32" s="26">
        <f t="shared" si="7"/>
        <v>2.8507241799726781</v>
      </c>
    </row>
    <row r="33" spans="1:4" s="4" customFormat="1" ht="22.5" customHeight="1" x14ac:dyDescent="0.6">
      <c r="A33" s="19" t="s">
        <v>3</v>
      </c>
      <c r="B33" s="26">
        <f t="shared" si="5"/>
        <v>2.663565503661915</v>
      </c>
      <c r="C33" s="29" t="s">
        <v>22</v>
      </c>
      <c r="D33" s="26">
        <f t="shared" si="7"/>
        <v>3.5728843809216038</v>
      </c>
    </row>
    <row r="34" spans="1:4" s="4" customFormat="1" ht="22.5" customHeight="1" x14ac:dyDescent="0.6">
      <c r="A34" s="17" t="s">
        <v>2</v>
      </c>
      <c r="B34" s="27" t="s">
        <v>0</v>
      </c>
      <c r="C34" s="27" t="s">
        <v>0</v>
      </c>
      <c r="D34" s="8" t="s">
        <v>0</v>
      </c>
    </row>
    <row r="35" spans="1:4" s="4" customFormat="1" ht="22.5" customHeight="1" x14ac:dyDescent="0.6">
      <c r="A35" s="21" t="s">
        <v>1</v>
      </c>
      <c r="B35" s="28" t="s">
        <v>0</v>
      </c>
      <c r="C35" s="28" t="s">
        <v>0</v>
      </c>
      <c r="D35" s="28" t="s">
        <v>0</v>
      </c>
    </row>
    <row r="36" spans="1:4" s="3" customFormat="1" ht="23.25" customHeight="1" x14ac:dyDescent="0.6">
      <c r="A36" s="30" t="s">
        <v>23</v>
      </c>
      <c r="B36" s="4"/>
      <c r="C36" s="4"/>
      <c r="D36" s="4"/>
    </row>
    <row r="37" spans="1:4" ht="26.25" customHeight="1" x14ac:dyDescent="0.7">
      <c r="A37" s="23" t="s">
        <v>25</v>
      </c>
    </row>
    <row r="38" spans="1:4" ht="26.25" customHeight="1" x14ac:dyDescent="0.7">
      <c r="A38" s="25"/>
    </row>
    <row r="39" spans="1:4" ht="26.25" customHeight="1" x14ac:dyDescent="0.7">
      <c r="A39" s="30"/>
    </row>
  </sheetData>
  <mergeCells count="3">
    <mergeCell ref="B4:D4"/>
    <mergeCell ref="B20:D20"/>
    <mergeCell ref="A1:D1"/>
  </mergeCells>
  <printOptions horizontalCentered="1"/>
  <pageMargins left="0.82677165354330717" right="0.43307086614173229" top="0.98425196850393704" bottom="0.11811023622047245" header="0.51181102362204722" footer="0.51181102362204722"/>
  <pageSetup paperSize="9" scale="95" orientation="portrait" verticalDpi="300" r:id="rId1"/>
  <headerFooter alignWithMargins="0">
    <oddHeader>&amp;C&amp;"TH SarabunPSK,ธรรมดา"&amp;16 25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ตร7</vt:lpstr>
      <vt:lpstr>ตร7!Print_Area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bumbim123</dc:creator>
  <cp:lastModifiedBy>Smart</cp:lastModifiedBy>
  <cp:lastPrinted>2019-03-11T10:24:26Z</cp:lastPrinted>
  <dcterms:created xsi:type="dcterms:W3CDTF">2017-03-06T02:15:05Z</dcterms:created>
  <dcterms:modified xsi:type="dcterms:W3CDTF">2021-01-26T03:57:51Z</dcterms:modified>
</cp:coreProperties>
</file>