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3.เดือนมีนาคม\"/>
    </mc:Choice>
  </mc:AlternateContent>
  <xr:revisionPtr revIDLastSave="0" documentId="13_ncr:1_{6752E463-2ED4-4424-9FA2-C73F3A50A83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 7" sheetId="1" r:id="rId1"/>
  </sheets>
  <definedNames>
    <definedName name="_xlnm.Print_Area" localSheetId="0">'ตร 7'!$A$1:$D$35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6" i="1"/>
  <c r="D27" i="1"/>
  <c r="D29" i="1"/>
  <c r="D30" i="1"/>
  <c r="D31" i="1"/>
  <c r="D32" i="1"/>
  <c r="D22" i="1"/>
  <c r="D23" i="1"/>
  <c r="D24" i="1"/>
  <c r="D21" i="1"/>
  <c r="B9" i="1"/>
  <c r="B25" i="1" s="1"/>
  <c r="C9" i="1"/>
  <c r="D9" i="1"/>
  <c r="D25" i="1" s="1"/>
  <c r="B13" i="1"/>
  <c r="B29" i="1" s="1"/>
  <c r="C13" i="1"/>
  <c r="C29" i="1" s="1"/>
  <c r="D13" i="1"/>
  <c r="E17" i="1"/>
  <c r="E18" i="1"/>
  <c r="B21" i="1"/>
  <c r="C21" i="1"/>
  <c r="B22" i="1"/>
  <c r="C22" i="1"/>
  <c r="B23" i="1"/>
  <c r="C23" i="1"/>
  <c r="B24" i="1"/>
  <c r="C24" i="1"/>
  <c r="C25" i="1"/>
  <c r="B26" i="1"/>
  <c r="C26" i="1"/>
  <c r="B27" i="1"/>
  <c r="C27" i="1"/>
  <c r="B30" i="1"/>
  <c r="C30" i="1"/>
  <c r="B31" i="1"/>
  <c r="C31" i="1"/>
  <c r="B32" i="1"/>
  <c r="C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<sst xmlns="http://schemas.openxmlformats.org/spreadsheetml/2006/main" count="57" uniqueCount="25">
  <si>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</si>
  <si>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</si>
  <si>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</si>
  <si>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</si>
  <si>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</si>
  <si>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</si>
  <si>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</si>
  <si>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</si>
  <si>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</si>
  <si>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</si>
  <si>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</si>
  <si>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</si>
  <si>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</si>
  <si>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</si>
  <si>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</si>
  <si>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</si>
  <si>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</si>
  <si>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</si>
  <si>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</si>
  <si>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</si>
  <si>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</si>
  <si>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</si>
  <si>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</si>
  <si>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เดือนมีนาคม พ.ศ. 2559   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</si>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</sst>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applyNumberFormat="1" applyFont="1" applyFill="1" applyBorder="1" applyAlignment="1">
      <alignment horizontal="right" vertical="center" wrapText="1"/>
    </xf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1" t="s">
        <v>24</v>
      </c>
      <c r="B1" s="41"/>
      <c r="C1" s="41"/>
      <c r="D1" s="41"/>
      <c r="E1" s="37"/>
      <c r="F1" s="37"/>
      <c r="G1" s="37"/>
      <c r="H1" s="36"/>
      <c r="I1" s="36"/>
      <c r="J1" s="36"/>
    </row>
    <row r="2" spans="1:12" s="28" customFormat="1" ht="21" x14ac:dyDescent="0.6">
      <c r="A2" s="35" t="s">
        <v>22</v>
      </c>
      <c r="B2" s="34" t="s">
        <v>21</v>
      </c>
      <c r="C2" s="34" t="s">
        <v>20</v>
      </c>
      <c r="D2" s="34" t="s">
        <v>19</v>
      </c>
      <c r="E2" s="33"/>
      <c r="F2" s="33"/>
      <c r="G2" s="33"/>
      <c r="H2" s="29"/>
      <c r="I2" s="29"/>
      <c r="J2" s="29"/>
      <c r="L2" s="32"/>
    </row>
    <row r="3" spans="1:12" s="28" customFormat="1" ht="21" x14ac:dyDescent="0.6">
      <c r="A3" s="31"/>
      <c r="B3" s="40" t="s">
        <v>18</v>
      </c>
      <c r="C3" s="40"/>
      <c r="D3" s="40"/>
      <c r="E3" s="30"/>
      <c r="F3" s="29"/>
      <c r="G3" s="29"/>
      <c r="H3" s="29"/>
      <c r="I3" s="29"/>
      <c r="J3" s="29"/>
    </row>
    <row r="4" spans="1:12" s="5" customFormat="1" ht="21" x14ac:dyDescent="0.6">
      <c r="A4" s="22" t="s">
        <v>16</v>
      </c>
      <c r="B4" s="38">
        <v>282984.71999999997</v>
      </c>
      <c r="C4" s="38">
        <v>154961.98000000001</v>
      </c>
      <c r="D4" s="38">
        <v>128022.75</v>
      </c>
      <c r="E4" s="23"/>
      <c r="F4" s="23"/>
      <c r="G4" s="23"/>
      <c r="H4" s="27"/>
      <c r="I4" s="7"/>
      <c r="J4" s="7"/>
    </row>
    <row r="5" spans="1:12" s="5" customFormat="1" ht="21" x14ac:dyDescent="0.6">
      <c r="A5" s="20" t="s">
        <v>15</v>
      </c>
      <c r="B5" s="39">
        <v>7572.75</v>
      </c>
      <c r="C5" s="39">
        <v>3306.14</v>
      </c>
      <c r="D5" s="39">
        <v>4266.6099999999997</v>
      </c>
      <c r="E5" s="23"/>
      <c r="F5" s="7"/>
      <c r="G5" s="7"/>
      <c r="H5" s="7"/>
      <c r="I5" s="7"/>
      <c r="J5" s="7"/>
    </row>
    <row r="6" spans="1:12" s="5" customFormat="1" ht="21" x14ac:dyDescent="0.6">
      <c r="A6" s="20" t="s">
        <v>14</v>
      </c>
      <c r="B6" s="39">
        <v>88834.18</v>
      </c>
      <c r="C6" s="39">
        <v>46820.43</v>
      </c>
      <c r="D6" s="39">
        <v>42013.760000000002</v>
      </c>
      <c r="E6" s="23"/>
      <c r="F6" s="7"/>
      <c r="G6" s="7"/>
      <c r="H6" s="7"/>
      <c r="I6" s="7"/>
      <c r="J6" s="7"/>
    </row>
    <row r="7" spans="1:12" s="5" customFormat="1" ht="21" x14ac:dyDescent="0.6">
      <c r="A7" s="15" t="s">
        <v>13</v>
      </c>
      <c r="B7" s="39">
        <v>63672.07</v>
      </c>
      <c r="C7" s="39">
        <v>39220.78</v>
      </c>
      <c r="D7" s="39">
        <v>24451.29</v>
      </c>
      <c r="E7" s="23"/>
      <c r="F7" s="7"/>
      <c r="G7" s="7"/>
      <c r="H7" s="7"/>
      <c r="I7" s="7"/>
      <c r="J7" s="7"/>
    </row>
    <row r="8" spans="1:12" s="5" customFormat="1" ht="21" x14ac:dyDescent="0.6">
      <c r="A8" s="15" t="s">
        <v>12</v>
      </c>
      <c r="B8" s="39">
        <v>43764.67</v>
      </c>
      <c r="C8" s="39">
        <v>25290.31</v>
      </c>
      <c r="D8" s="39">
        <v>18474.36</v>
      </c>
      <c r="E8" s="23"/>
      <c r="F8" s="7"/>
      <c r="G8" s="10"/>
      <c r="H8" s="10"/>
      <c r="I8" s="10"/>
      <c r="J8" s="10"/>
      <c r="K8" s="8"/>
    </row>
    <row r="9" spans="1:12" s="8" customFormat="1" ht="21" x14ac:dyDescent="0.6">
      <c r="A9" s="18" t="s">
        <v>11</v>
      </c>
      <c r="B9" s="26">
        <f>SUM(B10:B12)</f>
        <v>37720.020000000004</v>
      </c>
      <c r="C9" s="25">
        <f>SUM(C10:C12)</f>
        <v>20233.04</v>
      </c>
      <c r="D9" s="25">
        <f>SUM(D10:D12)</f>
        <v>17486.98</v>
      </c>
      <c r="E9" s="23"/>
      <c r="F9" s="10"/>
      <c r="G9" s="10"/>
      <c r="H9" s="10"/>
      <c r="I9" s="10"/>
      <c r="J9" s="10"/>
    </row>
    <row r="10" spans="1:12" s="8" customFormat="1" ht="21" x14ac:dyDescent="0.6">
      <c r="A10" s="15" t="s">
        <v>10</v>
      </c>
      <c r="B10" s="39">
        <v>30041.22</v>
      </c>
      <c r="C10" s="39">
        <v>15591.31</v>
      </c>
      <c r="D10" s="39">
        <v>14449.91</v>
      </c>
      <c r="E10" s="23"/>
      <c r="F10" s="10"/>
      <c r="G10" s="10"/>
      <c r="H10" s="10"/>
      <c r="I10" s="10"/>
      <c r="J10" s="10"/>
    </row>
    <row r="11" spans="1:12" s="8" customFormat="1" ht="21" x14ac:dyDescent="0.6">
      <c r="A11" s="15" t="s">
        <v>9</v>
      </c>
      <c r="B11" s="39">
        <v>7678.8</v>
      </c>
      <c r="C11" s="39">
        <v>4641.7299999999996</v>
      </c>
      <c r="D11" s="39">
        <v>3037.07</v>
      </c>
      <c r="E11" s="23"/>
      <c r="F11" s="10"/>
      <c r="G11" s="10"/>
      <c r="H11" s="10"/>
      <c r="I11" s="10"/>
      <c r="J11" s="10"/>
    </row>
    <row r="12" spans="1:12" s="8" customFormat="1" ht="21" x14ac:dyDescent="0.6">
      <c r="A12" s="16" t="s">
        <v>8</v>
      </c>
      <c r="B12" s="38" t="s">
        <v>1</v>
      </c>
      <c r="C12" s="39" t="s">
        <v>1</v>
      </c>
      <c r="D12" s="39" t="s">
        <v>1</v>
      </c>
      <c r="E12" s="23"/>
      <c r="F12" s="19"/>
      <c r="G12" s="19"/>
      <c r="H12" s="10"/>
      <c r="I12" s="10"/>
      <c r="J12" s="10"/>
    </row>
    <row r="13" spans="1:12" s="8" customFormat="1" ht="21" x14ac:dyDescent="0.6">
      <c r="A13" s="18" t="s">
        <v>7</v>
      </c>
      <c r="B13" s="26">
        <f>SUM(B14:B16)</f>
        <v>41421.019999999997</v>
      </c>
      <c r="C13" s="25">
        <f>SUM(C14:C16)</f>
        <v>20091.28</v>
      </c>
      <c r="D13" s="25">
        <f>SUM(D14:D16)</f>
        <v>21329.75</v>
      </c>
      <c r="E13" s="23"/>
      <c r="F13" s="19"/>
      <c r="G13" s="19"/>
      <c r="H13" s="10"/>
      <c r="I13" s="10"/>
      <c r="J13" s="10"/>
    </row>
    <row r="14" spans="1:12" s="5" customFormat="1" ht="21" x14ac:dyDescent="0.6">
      <c r="A14" s="16" t="s">
        <v>6</v>
      </c>
      <c r="B14" s="39">
        <v>23823.55</v>
      </c>
      <c r="C14" s="39">
        <v>11670.98</v>
      </c>
      <c r="D14" s="39">
        <v>12152.57</v>
      </c>
      <c r="E14" s="23"/>
      <c r="F14" s="24"/>
      <c r="G14" s="24"/>
      <c r="H14" s="7"/>
      <c r="I14" s="7"/>
      <c r="J14" s="7"/>
    </row>
    <row r="15" spans="1:12" s="5" customFormat="1" ht="21" x14ac:dyDescent="0.6">
      <c r="A15" s="16" t="s">
        <v>5</v>
      </c>
      <c r="B15" s="39">
        <v>10936.51</v>
      </c>
      <c r="C15" s="39">
        <v>6563.08</v>
      </c>
      <c r="D15" s="39">
        <v>4373.43</v>
      </c>
      <c r="E15" s="23"/>
      <c r="F15" s="7"/>
      <c r="G15" s="7"/>
      <c r="H15" s="7"/>
      <c r="I15" s="7"/>
      <c r="J15" s="7"/>
    </row>
    <row r="16" spans="1:12" s="5" customFormat="1" ht="21" x14ac:dyDescent="0.6">
      <c r="A16" s="16" t="s">
        <v>4</v>
      </c>
      <c r="B16" s="39">
        <v>6660.96</v>
      </c>
      <c r="C16" s="39">
        <v>1857.22</v>
      </c>
      <c r="D16" s="39">
        <v>4803.75</v>
      </c>
      <c r="E16" s="23"/>
      <c r="F16" s="7"/>
      <c r="G16" s="7"/>
      <c r="H16" s="7"/>
      <c r="I16" s="7"/>
      <c r="J16" s="7"/>
    </row>
    <row r="17" spans="1:11" s="5" customFormat="1" ht="21" x14ac:dyDescent="0.6">
      <c r="A17" s="15" t="s">
        <v>3</v>
      </c>
      <c r="B17" s="39" t="s">
        <v>1</v>
      </c>
      <c r="C17" s="39" t="s">
        <v>1</v>
      </c>
      <c r="D17" s="39" t="s">
        <v>1</v>
      </c>
      <c r="E17" s="23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5" t="s">
        <v>2</v>
      </c>
      <c r="B18" s="39" t="s">
        <v>1</v>
      </c>
      <c r="C18" s="39" t="s">
        <v>1</v>
      </c>
      <c r="D18" s="39" t="s">
        <v>1</v>
      </c>
      <c r="E18" s="23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20"/>
      <c r="B19" s="40" t="s">
        <v>17</v>
      </c>
      <c r="C19" s="40"/>
      <c r="D19" s="40"/>
      <c r="E19" s="19"/>
      <c r="F19" s="10"/>
      <c r="G19" s="10"/>
      <c r="H19" s="10"/>
      <c r="I19" s="10"/>
      <c r="J19" s="10"/>
    </row>
    <row r="20" spans="1:11" s="8" customFormat="1" ht="21" x14ac:dyDescent="0.6">
      <c r="A20" s="22" t="s">
        <v>16</v>
      </c>
      <c r="B20" s="17">
        <f>SUM(B21:B25,B29)</f>
        <v>99.999996466240319</v>
      </c>
      <c r="C20" s="17">
        <f>SUM(C21:C25,C29)</f>
        <v>99.999999999999986</v>
      </c>
      <c r="D20" s="17">
        <f>SUM(D21:D25,D29)</f>
        <v>100</v>
      </c>
      <c r="E20" s="19"/>
      <c r="F20" s="10"/>
      <c r="G20" s="10"/>
      <c r="H20" s="10"/>
      <c r="I20" s="10"/>
      <c r="J20" s="10"/>
    </row>
    <row r="21" spans="1:11" s="8" customFormat="1" ht="21" x14ac:dyDescent="0.6">
      <c r="A21" s="20" t="s">
        <v>15</v>
      </c>
      <c r="B21" s="14">
        <f t="shared" ref="B21:B27" si="0">B5/$B$4*100</f>
        <v>2.6760278788197471</v>
      </c>
      <c r="C21" s="14">
        <f t="shared" ref="C21:C27" si="1">C5/$C$4*100</f>
        <v>2.1335168794306836</v>
      </c>
      <c r="D21" s="14">
        <f>D5/$D$4*100</f>
        <v>3.3326967277300321</v>
      </c>
      <c r="E21" s="10"/>
      <c r="F21" s="21"/>
      <c r="G21" s="10"/>
      <c r="H21" s="10"/>
      <c r="I21" s="10"/>
      <c r="J21" s="10"/>
    </row>
    <row r="22" spans="1:11" s="8" customFormat="1" ht="21" x14ac:dyDescent="0.6">
      <c r="A22" s="20" t="s">
        <v>14</v>
      </c>
      <c r="B22" s="14">
        <f t="shared" si="0"/>
        <v>31.391864550142497</v>
      </c>
      <c r="C22" s="14">
        <f t="shared" si="1"/>
        <v>30.214140268471013</v>
      </c>
      <c r="D22" s="14">
        <f t="shared" ref="D22:D24" si="2">D6/$D$4*100</f>
        <v>32.817417216861848</v>
      </c>
      <c r="E22" s="19"/>
      <c r="F22" s="19"/>
      <c r="G22" s="19"/>
      <c r="H22" s="10"/>
      <c r="I22" s="10"/>
      <c r="J22" s="10"/>
    </row>
    <row r="23" spans="1:11" s="8" customFormat="1" ht="21" x14ac:dyDescent="0.6">
      <c r="A23" s="15" t="s">
        <v>13</v>
      </c>
      <c r="B23" s="14">
        <f t="shared" si="0"/>
        <v>22.500179514992897</v>
      </c>
      <c r="C23" s="14">
        <f t="shared" si="1"/>
        <v>25.309937314946541</v>
      </c>
      <c r="D23" s="14">
        <f t="shared" si="2"/>
        <v>19.09917573243818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5" t="s">
        <v>12</v>
      </c>
      <c r="B24" s="14">
        <f t="shared" si="0"/>
        <v>15.465382724551347</v>
      </c>
      <c r="C24" s="14">
        <f t="shared" si="1"/>
        <v>16.320332251820737</v>
      </c>
      <c r="D24" s="14">
        <f t="shared" si="2"/>
        <v>14.43052894895634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8" t="s">
        <v>11</v>
      </c>
      <c r="B25" s="17">
        <f t="shared" si="0"/>
        <v>13.329348665892635</v>
      </c>
      <c r="C25" s="17">
        <f t="shared" si="1"/>
        <v>13.056776894564717</v>
      </c>
      <c r="D25" s="17">
        <f>D9/$D$4*100</f>
        <v>13.659275402223434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5" t="s">
        <v>10</v>
      </c>
      <c r="B26" s="14">
        <f t="shared" si="0"/>
        <v>10.615845265426346</v>
      </c>
      <c r="C26" s="14">
        <f t="shared" si="1"/>
        <v>10.06137763598529</v>
      </c>
      <c r="D26" s="14">
        <f t="shared" ref="D26:D27" si="3">D10/$D$4*100</f>
        <v>11.286986102079513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5" t="s">
        <v>9</v>
      </c>
      <c r="B27" s="14">
        <f t="shared" si="0"/>
        <v>2.713503400466287</v>
      </c>
      <c r="C27" s="14">
        <f t="shared" si="1"/>
        <v>2.9953992585794267</v>
      </c>
      <c r="D27" s="14">
        <f t="shared" si="3"/>
        <v>2.3722893001439198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6" t="s">
        <v>8</v>
      </c>
      <c r="B28" s="14" t="s">
        <v>1</v>
      </c>
      <c r="C28" s="14" t="s">
        <v>1</v>
      </c>
      <c r="D28" s="14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8" t="s">
        <v>7</v>
      </c>
      <c r="B29" s="17">
        <f>B13/$B$4*100</f>
        <v>14.637193131841183</v>
      </c>
      <c r="C29" s="17">
        <f>C13/$C$4*100</f>
        <v>12.965296390766301</v>
      </c>
      <c r="D29" s="17">
        <f>D13/$D$4*100</f>
        <v>16.660905971790172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6" t="s">
        <v>6</v>
      </c>
      <c r="B30" s="14">
        <f>B14/$B$4*100</f>
        <v>8.4186700963924839</v>
      </c>
      <c r="C30" s="14">
        <f>C14/$C$4*100</f>
        <v>7.5315119231181722</v>
      </c>
      <c r="D30" s="14">
        <f>D14/$D$4*100</f>
        <v>9.4925081674936678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6" t="s">
        <v>5</v>
      </c>
      <c r="B31" s="14">
        <f>B15/$B$4*100</f>
        <v>3.8646998325563309</v>
      </c>
      <c r="C31" s="14">
        <f>C15/$C$4*100</f>
        <v>4.2352840354776049</v>
      </c>
      <c r="D31" s="14">
        <f>D15/$D$4*100</f>
        <v>3.4161350228767935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6" t="s">
        <v>4</v>
      </c>
      <c r="B32" s="14">
        <f>B16/$B$4*100</f>
        <v>2.3538232028923685</v>
      </c>
      <c r="C32" s="14">
        <f>C16/$C$4*100</f>
        <v>1.1985004321705233</v>
      </c>
      <c r="D32" s="14">
        <f>D16/$D$4*100</f>
        <v>3.7522627814197089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5" t="s">
        <v>3</v>
      </c>
      <c r="B33" s="14" t="s">
        <v>1</v>
      </c>
      <c r="C33" s="14" t="s">
        <v>1</v>
      </c>
      <c r="D33" s="14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3" t="s">
        <v>2</v>
      </c>
      <c r="B34" s="12" t="s">
        <v>1</v>
      </c>
      <c r="C34" s="12" t="s">
        <v>1</v>
      </c>
      <c r="D34" s="11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23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 7</vt:lpstr>
      <vt:lpstr>'ตร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2021-01-25T02:55:15Z</dcterms:modified>
</cp:coreProperties>
</file>