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0.ตุลาคม\"/>
    </mc:Choice>
  </mc:AlternateContent>
  <xr:revisionPtr revIDLastSave="0" documentId="13_ncr:1_{33312F07-7022-44F7-9EAC-5A4092B9D11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6" i="1"/>
  <c r="D21" i="1"/>
  <c r="B9" i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<sst xmlns="http://schemas.openxmlformats.org/spreadsheetml/2006/main" count="55" uniqueCount="26">
  <si>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</si>
  <si>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</si>
  <si>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</si>
  <si>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</si>
  <si>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</si>
  <si>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</si>
  <si>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</si>
  <si>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</si>
  <si>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</si>
  <si>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</si>
  <si>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</si>
  <si>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</si>
  <si>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</si>
  <si>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</si>
  <si>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</si>
  <si>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</si>
  <si>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</si>
  <si>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</si>
  <si>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</si>
  <si>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</si>
  <si>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</si>
  <si>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</si>
  <si>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</si>
  <si>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</si>
  <si>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</si>
  <si>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เดือนตุลาคม พ.ศ. 2559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</si>
</sst>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7" fontId="11" fillId="0" borderId="6" xfId="1" applyNumberFormat="1" applyFont="1" applyFill="1" applyBorder="1" applyAlignment="1">
      <alignment horizontal="right" vertical="center" wrapText="1"/>
    </xf>
    <xf numFmtId="187" fontId="6" fillId="0" borderId="6" xfId="1" applyNumberFormat="1" applyFont="1" applyFill="1" applyBorder="1" applyAlignment="1">
      <alignment horizontal="right" vertical="center" wrapText="1"/>
    </xf>
    <xf numFmtId="187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F22" sqref="F22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0" t="s">
        <v>24</v>
      </c>
      <c r="B1" s="40"/>
      <c r="C1" s="40"/>
      <c r="D1" s="4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23</v>
      </c>
      <c r="B2" s="33" t="s">
        <v>22</v>
      </c>
      <c r="C2" s="33" t="s">
        <v>21</v>
      </c>
      <c r="D2" s="41" t="s">
        <v>20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42" t="s">
        <v>19</v>
      </c>
      <c r="C3" s="42"/>
      <c r="D3" s="43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17</v>
      </c>
      <c r="B4" s="37">
        <v>293268.21999999997</v>
      </c>
      <c r="C4" s="37">
        <v>161308.84</v>
      </c>
      <c r="D4" s="44">
        <v>131959.38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16</v>
      </c>
      <c r="B5" s="38">
        <v>6355.02</v>
      </c>
      <c r="C5" s="38">
        <v>1238.5999999999999</v>
      </c>
      <c r="D5" s="45">
        <v>5116.42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15</v>
      </c>
      <c r="B6" s="38">
        <v>101211.84</v>
      </c>
      <c r="C6" s="38">
        <v>55103.23</v>
      </c>
      <c r="D6" s="45">
        <v>46108.61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14</v>
      </c>
      <c r="B7" s="38">
        <v>58887.11</v>
      </c>
      <c r="C7" s="38">
        <v>33876.269999999997</v>
      </c>
      <c r="D7" s="45">
        <v>25010.83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13</v>
      </c>
      <c r="B8" s="38">
        <v>46050.81</v>
      </c>
      <c r="C8" s="38">
        <v>28188.14</v>
      </c>
      <c r="D8" s="45">
        <v>17862.669999999998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12</v>
      </c>
      <c r="B9" s="25">
        <f>SUM(B10:B12)</f>
        <v>44118.91</v>
      </c>
      <c r="C9" s="24">
        <f>SUM(C10:C12)</f>
        <v>26815.75</v>
      </c>
      <c r="D9" s="46">
        <f>SUM(D10:D12)</f>
        <v>17303.16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11</v>
      </c>
      <c r="B10" s="38">
        <v>34371.33</v>
      </c>
      <c r="C10" s="38">
        <v>20634.57</v>
      </c>
      <c r="D10" s="45">
        <v>13736.76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10</v>
      </c>
      <c r="B11" s="38">
        <v>9747.58</v>
      </c>
      <c r="C11" s="38">
        <v>6181.18</v>
      </c>
      <c r="D11" s="45">
        <v>3566.4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9</v>
      </c>
      <c r="B12" s="38" t="s">
        <v>1</v>
      </c>
      <c r="C12" s="38" t="s">
        <v>1</v>
      </c>
      <c r="D12" s="45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8</v>
      </c>
      <c r="B13" s="25">
        <f>SUM(B14:B16)</f>
        <v>36595.960000000006</v>
      </c>
      <c r="C13" s="24">
        <f>SUM(C14:C16)</f>
        <v>16038.289999999999</v>
      </c>
      <c r="D13" s="46">
        <f>SUM(D14:D16)</f>
        <v>20557.68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7</v>
      </c>
      <c r="B14" s="38">
        <v>19533.490000000002</v>
      </c>
      <c r="C14" s="38">
        <v>8094.06</v>
      </c>
      <c r="D14" s="45">
        <v>11439.44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6</v>
      </c>
      <c r="B15" s="38">
        <v>10053.780000000001</v>
      </c>
      <c r="C15" s="38">
        <v>5647.92</v>
      </c>
      <c r="D15" s="45">
        <v>4405.8599999999997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5</v>
      </c>
      <c r="B16" s="38">
        <v>7008.69</v>
      </c>
      <c r="C16" s="38">
        <v>2296.31</v>
      </c>
      <c r="D16" s="45">
        <v>4712.38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4</v>
      </c>
      <c r="B17" s="38" t="s">
        <v>1</v>
      </c>
      <c r="C17" s="38" t="s">
        <v>1</v>
      </c>
      <c r="D17" s="45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3</v>
      </c>
      <c r="B18" s="38">
        <v>48.57</v>
      </c>
      <c r="C18" s="38">
        <v>48.57</v>
      </c>
      <c r="D18" s="45" t="s">
        <v>1</v>
      </c>
      <c r="E18" s="22">
        <f>SUM(C18:D18)</f>
        <v>48.57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39" t="s">
        <v>18</v>
      </c>
      <c r="C19" s="39"/>
      <c r="D19" s="47"/>
      <c r="E19" s="18"/>
      <c r="F19" s="10"/>
      <c r="G19" s="10"/>
      <c r="H19" s="10"/>
      <c r="I19" s="10"/>
      <c r="J19" s="10"/>
    </row>
    <row r="20" spans="1:11" s="8" customFormat="1" ht="27.6" customHeight="1" x14ac:dyDescent="0.6">
      <c r="A20" s="21" t="s">
        <v>17</v>
      </c>
      <c r="B20" s="16">
        <f>SUM(B21:B25,B29)</f>
        <v>99.983438369148899</v>
      </c>
      <c r="C20" s="16">
        <f>SUM(C21:C25,C29)</f>
        <v>99.969896256150619</v>
      </c>
      <c r="D20" s="48">
        <f>SUM(D21:D25,D29)</f>
        <v>99.999992421910449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16</v>
      </c>
      <c r="B21" s="13">
        <f t="shared" ref="B21:B27" si="0">B5/$B$4*100</f>
        <v>2.1669651079138412</v>
      </c>
      <c r="C21" s="13">
        <f t="shared" ref="C21:C27" si="1">C5/$C$4*100</f>
        <v>0.76784384538379913</v>
      </c>
      <c r="D21" s="49">
        <f>D5/$D$4*100</f>
        <v>3.8772688989596649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15</v>
      </c>
      <c r="B22" s="13">
        <f t="shared" si="0"/>
        <v>34.511697176052699</v>
      </c>
      <c r="C22" s="13">
        <f t="shared" si="1"/>
        <v>34.160080749449321</v>
      </c>
      <c r="D22" s="49">
        <f>D6/$D$4*100</f>
        <v>34.941517609434051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14</v>
      </c>
      <c r="B23" s="13">
        <f t="shared" si="0"/>
        <v>20.079608353063282</v>
      </c>
      <c r="C23" s="13">
        <f t="shared" si="1"/>
        <v>21.000876331390145</v>
      </c>
      <c r="D23" s="49">
        <f>D7/$D$4*100</f>
        <v>18.953430972470471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13</v>
      </c>
      <c r="B24" s="13">
        <f t="shared" si="0"/>
        <v>15.702625398687934</v>
      </c>
      <c r="C24" s="13">
        <f t="shared" si="1"/>
        <v>17.474640571465272</v>
      </c>
      <c r="D24" s="49">
        <f>D8/$D$4*100</f>
        <v>13.536491305127379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12</v>
      </c>
      <c r="B25" s="16">
        <f t="shared" si="0"/>
        <v>15.043876898765236</v>
      </c>
      <c r="C25" s="16">
        <f t="shared" si="1"/>
        <v>16.623856448288883</v>
      </c>
      <c r="D25" s="48">
        <f>D9/$D$4*100</f>
        <v>13.11248961612278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11</v>
      </c>
      <c r="B26" s="13">
        <f t="shared" si="0"/>
        <v>11.720100459572471</v>
      </c>
      <c r="C26" s="13">
        <f t="shared" si="1"/>
        <v>12.791964780107525</v>
      </c>
      <c r="D26" s="49">
        <f>D10/$D$4*100</f>
        <v>10.40983975523377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10</v>
      </c>
      <c r="B27" s="13">
        <f t="shared" si="0"/>
        <v>3.323776439192764</v>
      </c>
      <c r="C27" s="13">
        <f t="shared" si="1"/>
        <v>3.8318916681813602</v>
      </c>
      <c r="D27" s="49">
        <f>D11/$D$4*100</f>
        <v>2.7026498608890099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9</v>
      </c>
      <c r="B28" s="13" t="s">
        <v>1</v>
      </c>
      <c r="C28" s="13" t="s">
        <v>1</v>
      </c>
      <c r="D28" s="49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8</v>
      </c>
      <c r="B29" s="16">
        <f>B13/$B$4*100</f>
        <v>12.47866543466592</v>
      </c>
      <c r="C29" s="16">
        <f>C13/$C$4*100</f>
        <v>9.9425983101732047</v>
      </c>
      <c r="D29" s="48">
        <f>D13/$D$4*100</f>
        <v>15.57879401979609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7</v>
      </c>
      <c r="B30" s="13">
        <f>B14/$B$4*100</f>
        <v>6.6606228250711936</v>
      </c>
      <c r="C30" s="13">
        <f>C14/$C$4*100</f>
        <v>5.0177411231771307</v>
      </c>
      <c r="D30" s="49">
        <f>D14/$D$4*100</f>
        <v>8.6689100843001832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6</v>
      </c>
      <c r="B31" s="13">
        <f>B15/$B$4*100</f>
        <v>3.4281859793741036</v>
      </c>
      <c r="C31" s="13">
        <f>C15/$C$4*100</f>
        <v>3.5013084217827126</v>
      </c>
      <c r="D31" s="49">
        <f>D15/$D$4*100</f>
        <v>3.3388001671423431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5</v>
      </c>
      <c r="B32" s="13">
        <f>B16/$B$4*100</f>
        <v>2.3898566302206223</v>
      </c>
      <c r="C32" s="13">
        <f>C16/$C$4*100</f>
        <v>1.4235487652133634</v>
      </c>
      <c r="D32" s="49">
        <f>D16/$D$4*100</f>
        <v>3.5710837683535646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4</v>
      </c>
      <c r="B33" s="13" t="s">
        <v>1</v>
      </c>
      <c r="C33" s="13" t="s">
        <v>1</v>
      </c>
      <c r="D33" s="49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3</v>
      </c>
      <c r="B34" s="11" t="s">
        <v>2</v>
      </c>
      <c r="C34" s="11" t="s">
        <v>2</v>
      </c>
      <c r="D34" s="50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25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2021-01-25T06:28:29Z</dcterms:modified>
</cp:coreProperties>
</file>