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สมุดสถิติ 2560\สมุดสถิติ59 มีเลขหน้า(คีย์ของจริง)\บทที่3\New folder\"/>
    </mc:Choice>
  </mc:AlternateContent>
  <bookViews>
    <workbookView xWindow="240" yWindow="675" windowWidth="17715" windowHeight="10485"/>
  </bookViews>
  <sheets>
    <sheet name="T7" sheetId="1" r:id="rId1"/>
  </sheets>
  <definedNames>
    <definedName name="_xlnm.Print_Area" localSheetId="0">'T7'!$A$1:$V$27</definedName>
  </definedNames>
  <calcPr calcId="152511"/>
</workbook>
</file>

<file path=xl/calcChain.xml><?xml version="1.0" encoding="utf-8"?>
<calcChain xmlns="http://schemas.openxmlformats.org/spreadsheetml/2006/main">
  <c r="F9" i="1" l="1"/>
  <c r="G9" i="1"/>
  <c r="H9" i="1"/>
  <c r="I9" i="1"/>
  <c r="J9" i="1"/>
  <c r="K9" i="1"/>
  <c r="L9" i="1"/>
  <c r="M9" i="1"/>
  <c r="N9" i="1"/>
  <c r="O9" i="1"/>
  <c r="P9" i="1"/>
  <c r="Q9" i="1"/>
  <c r="R9" i="1"/>
  <c r="S9" i="1"/>
  <c r="E9" i="1"/>
  <c r="E11" i="1"/>
  <c r="E12" i="1"/>
  <c r="E13" i="1"/>
  <c r="E14" i="1"/>
  <c r="E15" i="1"/>
  <c r="E16" i="1"/>
  <c r="E17" i="1"/>
  <c r="E18" i="1"/>
  <c r="E10" i="1"/>
  <c r="F11" i="1"/>
  <c r="F12" i="1"/>
  <c r="F13" i="1"/>
  <c r="F14" i="1"/>
  <c r="F15" i="1"/>
  <c r="F16" i="1"/>
  <c r="F17" i="1"/>
  <c r="F18" i="1"/>
  <c r="F10" i="1"/>
  <c r="G11" i="1"/>
  <c r="G12" i="1"/>
  <c r="G13" i="1"/>
  <c r="G14" i="1"/>
  <c r="G15" i="1"/>
  <c r="G16" i="1"/>
  <c r="G17" i="1"/>
  <c r="G18" i="1"/>
  <c r="G10" i="1"/>
  <c r="Q11" i="1"/>
  <c r="Q12" i="1"/>
  <c r="Q13" i="1"/>
  <c r="Q14" i="1"/>
  <c r="Q15" i="1"/>
  <c r="Q16" i="1"/>
  <c r="Q17" i="1"/>
  <c r="Q18" i="1"/>
  <c r="Q10" i="1"/>
  <c r="N11" i="1"/>
  <c r="N12" i="1"/>
  <c r="N13" i="1"/>
  <c r="N14" i="1"/>
  <c r="N15" i="1"/>
  <c r="N16" i="1"/>
  <c r="N17" i="1"/>
  <c r="N18" i="1"/>
  <c r="N10" i="1"/>
  <c r="K11" i="1"/>
  <c r="K12" i="1"/>
  <c r="K13" i="1"/>
  <c r="K14" i="1"/>
  <c r="K15" i="1"/>
  <c r="K16" i="1"/>
  <c r="K17" i="1"/>
  <c r="K18" i="1"/>
  <c r="K10" i="1"/>
  <c r="H11" i="1"/>
  <c r="H12" i="1"/>
  <c r="H13" i="1"/>
  <c r="H14" i="1"/>
  <c r="H15" i="1"/>
  <c r="H16" i="1"/>
  <c r="H17" i="1"/>
  <c r="H18" i="1"/>
  <c r="H10" i="1"/>
</calcChain>
</file>

<file path=xl/sharedStrings.xml><?xml version="1.0" encoding="utf-8"?>
<sst xmlns="http://schemas.openxmlformats.org/spreadsheetml/2006/main" count="92" uniqueCount="62">
  <si>
    <t xml:space="preserve">ตาราง     </t>
  </si>
  <si>
    <t xml:space="preserve">Table </t>
  </si>
  <si>
    <t>อำเภอ</t>
  </si>
  <si>
    <t>District</t>
  </si>
  <si>
    <t>รวม</t>
  </si>
  <si>
    <t>Total</t>
  </si>
  <si>
    <t>ชาย</t>
  </si>
  <si>
    <t>หญิง</t>
  </si>
  <si>
    <t>Male</t>
  </si>
  <si>
    <t>Female</t>
  </si>
  <si>
    <t>รวมยอด</t>
  </si>
  <si>
    <t>เมืองพิษณุโลก</t>
  </si>
  <si>
    <t>Mueang Phitsanulok</t>
  </si>
  <si>
    <t>นครไทย</t>
  </si>
  <si>
    <t>Nakhon Thai</t>
  </si>
  <si>
    <t>ชาติตระการ</t>
  </si>
  <si>
    <t>Chat Trakan</t>
  </si>
  <si>
    <t>บางระกำ</t>
  </si>
  <si>
    <t>Bang Rakam</t>
  </si>
  <si>
    <t>บางกระทุ่ม</t>
  </si>
  <si>
    <t>Bang Krathum</t>
  </si>
  <si>
    <t>พรหมพิราม</t>
  </si>
  <si>
    <t>Phrom Phiram</t>
  </si>
  <si>
    <t>วัดโบสถ์</t>
  </si>
  <si>
    <t>Wat Bot</t>
  </si>
  <si>
    <t>วังทอง</t>
  </si>
  <si>
    <t>Wang Thong</t>
  </si>
  <si>
    <t>เนินมะปราง</t>
  </si>
  <si>
    <t>Noen Maprang</t>
  </si>
  <si>
    <t>1. โรงเรียนมัธยมสาธิตมหาวิทยาลัยนเรศวร</t>
  </si>
  <si>
    <t>Naresuan University Secondary Demonstration School</t>
  </si>
  <si>
    <t>2. โรงเรียนสาธิตมหาวิทยาลัยราชภัฏพิบูลสงคราม</t>
  </si>
  <si>
    <t>2.</t>
  </si>
  <si>
    <t>Pibulsongkram Rajabhat  University Demonstration School</t>
  </si>
  <si>
    <t>3. วิทยาลัยสงฆ์พุทธชินราช</t>
  </si>
  <si>
    <t>3.</t>
  </si>
  <si>
    <t>Buddhachainaraj Sangha College</t>
  </si>
  <si>
    <t>1. สำนักงานเขตพื้นที่การศึกษาประถมศึกษา พิษณุโลก เขต1 - 3</t>
  </si>
  <si>
    <t>Phitsanulok  Primary Educational Service Area Office, Area  1 -3</t>
  </si>
  <si>
    <t>2. สำนักงานเขตพื้นที่การศึกษามัธยมศึกษาเขต 39 พิษณุโลก</t>
  </si>
  <si>
    <t>Phitsanulok Secondary Educational Service Area Office, Area 39</t>
  </si>
  <si>
    <t>3. กรมส่งเสริมการปกครองส่วนท้องถิ่น</t>
  </si>
  <si>
    <t>Department of Local Administration</t>
  </si>
  <si>
    <t xml:space="preserve">  </t>
  </si>
  <si>
    <t>นักเรียน จำแนกตามระดับการศึกษา และเพศ เป็นรายอำเภอ ปีการศึกษา 2559</t>
  </si>
  <si>
    <t>Student by Lavel of Education, Sex and District: Academic Year 2016</t>
  </si>
  <si>
    <t>ระดับการศึกษา Lavel of education</t>
  </si>
  <si>
    <t>ก่อนประถมศึกษา</t>
  </si>
  <si>
    <t>Pre-elementary</t>
  </si>
  <si>
    <t>ประถมศึกษา</t>
  </si>
  <si>
    <t>Elementarl</t>
  </si>
  <si>
    <t>มัธยมศึกษา</t>
  </si>
  <si>
    <t>Lower Secondary</t>
  </si>
  <si>
    <t>มัธยมปลาย</t>
  </si>
  <si>
    <t>Upper Secondary</t>
  </si>
  <si>
    <t>หมายเหตุ:</t>
  </si>
  <si>
    <t>ที่มา:</t>
  </si>
  <si>
    <t>Source:</t>
  </si>
  <si>
    <t>Note:</t>
  </si>
  <si>
    <t xml:space="preserve"> Including      1.</t>
  </si>
  <si>
    <t xml:space="preserve">          1.</t>
  </si>
  <si>
    <t xml:space="preserve">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</si>
</sst>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8" x14ac:knownFonts="1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7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Border="1"/>
    <xf numFmtId="0" fontId="2" fillId="0" borderId="0" xfId="0" applyFont="1" applyBorder="1"/>
    <xf numFmtId="0" fontId="4" fillId="0" borderId="1" xfId="0" applyFont="1" applyBorder="1"/>
    <xf numFmtId="0" fontId="4" fillId="0" borderId="0" xfId="0" applyFont="1"/>
    <xf numFmtId="0" fontId="5" fillId="0" borderId="0" xfId="0" applyFont="1"/>
    <xf numFmtId="0" fontId="2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Border="1"/>
    <xf numFmtId="0" fontId="6" fillId="0" borderId="5" xfId="0" applyFont="1" applyBorder="1" applyAlignment="1">
      <alignment horizontal="center"/>
    </xf>
    <xf numFmtId="0" fontId="6" fillId="0" borderId="0" xfId="0" applyFont="1" applyAlignment="1"/>
    <xf numFmtId="0" fontId="6" fillId="0" borderId="0" xfId="0" applyFont="1" applyAlignment="1">
      <alignment horizontal="left"/>
    </xf>
    <xf numFmtId="0" fontId="6" fillId="0" borderId="4" xfId="0" applyFont="1" applyBorder="1" applyAlignment="1">
      <alignment horizontal="left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5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6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0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3" fontId="3" fillId="0" borderId="11" xfId="1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3" fontId="6" fillId="0" borderId="11" xfId="1" applyNumberFormat="1" applyFont="1" applyBorder="1" applyAlignment="1">
      <alignment horizontal="right" vertical="center"/>
    </xf>
    <xf numFmtId="3" fontId="6" fillId="0" borderId="11" xfId="1" applyNumberFormat="1" applyFont="1" applyBorder="1" applyAlignment="1"/>
    <xf numFmtId="3" fontId="6" fillId="0" borderId="5" xfId="1" applyNumberFormat="1" applyFont="1" applyBorder="1" applyAlignment="1"/>
    <xf numFmtId="3" fontId="6" fillId="0" borderId="11" xfId="1" applyNumberFormat="1" applyFont="1" applyBorder="1" applyAlignment="1">
      <alignment horizontal="right"/>
    </xf>
    <xf numFmtId="3" fontId="6" fillId="0" borderId="5" xfId="1" applyNumberFormat="1" applyFont="1" applyBorder="1" applyAlignment="1">
      <alignment horizontal="right"/>
    </xf>
    <xf numFmtId="0" fontId="6" fillId="0" borderId="1" xfId="0" applyFont="1" applyBorder="1"/>
    <xf numFmtId="0" fontId="6" fillId="0" borderId="10" xfId="0" applyFont="1" applyBorder="1"/>
    <xf numFmtId="0" fontId="6" fillId="0" borderId="12" xfId="0" applyFont="1" applyBorder="1"/>
    <xf numFmtId="49" fontId="6" fillId="0" borderId="0" xfId="0" applyNumberFormat="1" applyFont="1" applyBorder="1" applyAlignment="1">
      <alignment horizontal="left"/>
    </xf>
    <xf numFmtId="49" fontId="6" fillId="0" borderId="0" xfId="0" applyNumberFormat="1" applyFont="1" applyAlignment="1">
      <alignment horizontal="right"/>
    </xf>
    <xf numFmtId="0" fontId="6" fillId="0" borderId="0" xfId="0" applyFont="1" applyAlignment="1">
      <alignment horizontal="right"/>
    </xf>
    <xf numFmtId="0" fontId="3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/>
    </xf>
    <xf numFmtId="0" fontId="5" fillId="0" borderId="0" xfId="0" applyFont="1" applyAlignment="1">
      <alignment horizontal="right"/>
    </xf>
    <xf numFmtId="49" fontId="5" fillId="0" borderId="0" xfId="0" applyNumberFormat="1" applyFont="1" applyAlignment="1">
      <alignment horizontal="right"/>
    </xf>
  </cellXfs>
  <cellStyles count="3">
    <cellStyle name="Comma 2" xfId="2"/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1076325</xdr:colOff>
      <xdr:row>0</xdr:row>
      <xdr:rowOff>0</xdr:rowOff>
    </xdr:from>
    <xdr:to>
      <xdr:col>22</xdr:col>
      <xdr:colOff>57150</xdr:colOff>
      <xdr:row>27</xdr:row>
      <xdr:rowOff>85725</xdr:rowOff>
    </xdr:to>
    <xdr:grpSp>
      <xdr:nvGrpSpPr>
        <xdr:cNvPr id="2" name="Group 209"/>
        <xdr:cNvGrpSpPr>
          <a:grpSpLocks/>
        </xdr:cNvGrpSpPr>
      </xdr:nvGrpSpPr>
      <xdr:grpSpPr bwMode="auto">
        <a:xfrm>
          <a:off x="9305925" y="0"/>
          <a:ext cx="571500" cy="6067425"/>
          <a:chOff x="978" y="1"/>
          <a:chExt cx="62" cy="702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82" y="87"/>
            <a:ext cx="50" cy="58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Education Statistics</a:t>
            </a:r>
            <a:r>
              <a:rPr lang="th-TH" sz="1300" b="1" i="0" u="none" strike="noStrike" baseline="0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78" y="663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39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8"/>
  <sheetViews>
    <sheetView showGridLines="0" tabSelected="1" view="pageLayout" zoomScaleNormal="100" zoomScaleSheetLayoutView="100" workbookViewId="0">
      <selection activeCell="O26" sqref="O26"/>
    </sheetView>
  </sheetViews>
  <sheetFormatPr defaultRowHeight="18.75" x14ac:dyDescent="0.3"/>
  <cols>
    <col min="1" max="1" width="1.7109375" style="6" customWidth="1"/>
    <col min="2" max="2" width="6.140625" style="6" customWidth="1"/>
    <col min="3" max="3" width="4.140625" style="6" customWidth="1"/>
    <col min="4" max="4" width="7.28515625" style="6" customWidth="1"/>
    <col min="5" max="5" width="8" style="6" customWidth="1"/>
    <col min="6" max="7" width="7.28515625" style="6" customWidth="1"/>
    <col min="8" max="19" width="7" style="6" customWidth="1"/>
    <col min="20" max="20" width="17.7109375" style="6" customWidth="1"/>
    <col min="21" max="21" width="2.28515625" style="6" customWidth="1"/>
    <col min="22" max="22" width="4.140625" style="6" customWidth="1"/>
    <col min="23" max="16384" width="9.140625" style="6"/>
  </cols>
  <sheetData>
    <row r="1" spans="1:20" s="1" customFormat="1" x14ac:dyDescent="0.3">
      <c r="B1" s="1" t="s">
        <v>0</v>
      </c>
      <c r="C1" s="2">
        <v>3.7</v>
      </c>
      <c r="D1" s="1" t="s">
        <v>44</v>
      </c>
    </row>
    <row r="2" spans="1:20" s="3" customFormat="1" x14ac:dyDescent="0.3">
      <c r="B2" s="4" t="s">
        <v>1</v>
      </c>
      <c r="C2" s="2">
        <v>3.7</v>
      </c>
      <c r="D2" s="4" t="s">
        <v>45</v>
      </c>
      <c r="E2" s="4"/>
      <c r="F2" s="4"/>
    </row>
    <row r="3" spans="1:20" ht="3" customHeight="1" x14ac:dyDescent="0.3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1:20" s="7" customFormat="1" ht="21.75" customHeight="1" x14ac:dyDescent="0.3">
      <c r="A4" s="45" t="s">
        <v>2</v>
      </c>
      <c r="B4" s="45"/>
      <c r="C4" s="45"/>
      <c r="D4" s="46"/>
      <c r="E4" s="14"/>
      <c r="F4" s="10"/>
      <c r="G4" s="11"/>
      <c r="H4" s="51" t="s">
        <v>46</v>
      </c>
      <c r="I4" s="52"/>
      <c r="J4" s="52"/>
      <c r="K4" s="52"/>
      <c r="L4" s="52"/>
      <c r="M4" s="52"/>
      <c r="N4" s="53"/>
      <c r="O4" s="53"/>
      <c r="P4" s="53"/>
      <c r="Q4" s="54"/>
      <c r="R4" s="54"/>
      <c r="S4" s="55"/>
      <c r="T4" s="56" t="s">
        <v>3</v>
      </c>
    </row>
    <row r="5" spans="1:20" s="7" customFormat="1" ht="17.25" x14ac:dyDescent="0.3">
      <c r="A5" s="47"/>
      <c r="B5" s="47"/>
      <c r="C5" s="47"/>
      <c r="D5" s="48"/>
      <c r="E5" s="59" t="s">
        <v>4</v>
      </c>
      <c r="F5" s="60"/>
      <c r="G5" s="61"/>
      <c r="H5" s="15"/>
      <c r="I5" s="16" t="s">
        <v>47</v>
      </c>
      <c r="J5" s="17"/>
      <c r="K5" s="18"/>
      <c r="L5" s="16" t="s">
        <v>49</v>
      </c>
      <c r="M5" s="17"/>
      <c r="N5" s="65" t="s">
        <v>51</v>
      </c>
      <c r="O5" s="66"/>
      <c r="P5" s="67"/>
      <c r="Q5" s="68" t="s">
        <v>53</v>
      </c>
      <c r="R5" s="68"/>
      <c r="S5" s="69"/>
      <c r="T5" s="57"/>
    </row>
    <row r="6" spans="1:20" s="7" customFormat="1" ht="17.25" x14ac:dyDescent="0.3">
      <c r="A6" s="47"/>
      <c r="B6" s="47"/>
      <c r="C6" s="47"/>
      <c r="D6" s="48"/>
      <c r="E6" s="62" t="s">
        <v>5</v>
      </c>
      <c r="F6" s="63"/>
      <c r="G6" s="64"/>
      <c r="H6" s="19"/>
      <c r="I6" s="20" t="s">
        <v>48</v>
      </c>
      <c r="J6" s="21"/>
      <c r="K6" s="22"/>
      <c r="L6" s="20" t="s">
        <v>50</v>
      </c>
      <c r="M6" s="21"/>
      <c r="N6" s="23"/>
      <c r="O6" s="24" t="s">
        <v>52</v>
      </c>
      <c r="P6" s="25"/>
      <c r="Q6" s="23"/>
      <c r="R6" s="26" t="s">
        <v>54</v>
      </c>
      <c r="S6" s="27"/>
      <c r="T6" s="57"/>
    </row>
    <row r="7" spans="1:20" x14ac:dyDescent="0.3">
      <c r="A7" s="47"/>
      <c r="B7" s="47"/>
      <c r="C7" s="47"/>
      <c r="D7" s="48"/>
      <c r="E7" s="28" t="s">
        <v>4</v>
      </c>
      <c r="F7" s="28" t="s">
        <v>6</v>
      </c>
      <c r="G7" s="11" t="s">
        <v>7</v>
      </c>
      <c r="H7" s="28" t="s">
        <v>4</v>
      </c>
      <c r="I7" s="28" t="s">
        <v>6</v>
      </c>
      <c r="J7" s="11" t="s">
        <v>7</v>
      </c>
      <c r="K7" s="28" t="s">
        <v>4</v>
      </c>
      <c r="L7" s="28" t="s">
        <v>6</v>
      </c>
      <c r="M7" s="11" t="s">
        <v>7</v>
      </c>
      <c r="N7" s="28" t="s">
        <v>4</v>
      </c>
      <c r="O7" s="11" t="s">
        <v>6</v>
      </c>
      <c r="P7" s="11" t="s">
        <v>7</v>
      </c>
      <c r="Q7" s="28" t="s">
        <v>4</v>
      </c>
      <c r="R7" s="28" t="s">
        <v>6</v>
      </c>
      <c r="S7" s="11" t="s">
        <v>7</v>
      </c>
      <c r="T7" s="57"/>
    </row>
    <row r="8" spans="1:20" x14ac:dyDescent="0.3">
      <c r="A8" s="49"/>
      <c r="B8" s="49"/>
      <c r="C8" s="49"/>
      <c r="D8" s="50"/>
      <c r="E8" s="29" t="s">
        <v>5</v>
      </c>
      <c r="F8" s="29" t="s">
        <v>8</v>
      </c>
      <c r="G8" s="25" t="s">
        <v>9</v>
      </c>
      <c r="H8" s="29" t="s">
        <v>5</v>
      </c>
      <c r="I8" s="29" t="s">
        <v>8</v>
      </c>
      <c r="J8" s="25" t="s">
        <v>9</v>
      </c>
      <c r="K8" s="29" t="s">
        <v>5</v>
      </c>
      <c r="L8" s="29" t="s">
        <v>8</v>
      </c>
      <c r="M8" s="25" t="s">
        <v>9</v>
      </c>
      <c r="N8" s="29" t="s">
        <v>5</v>
      </c>
      <c r="O8" s="25" t="s">
        <v>8</v>
      </c>
      <c r="P8" s="25" t="s">
        <v>9</v>
      </c>
      <c r="Q8" s="29" t="s">
        <v>5</v>
      </c>
      <c r="R8" s="29" t="s">
        <v>8</v>
      </c>
      <c r="S8" s="25" t="s">
        <v>9</v>
      </c>
      <c r="T8" s="58"/>
    </row>
    <row r="9" spans="1:20" s="8" customFormat="1" ht="27" customHeight="1" x14ac:dyDescent="0.5">
      <c r="A9" s="43" t="s">
        <v>10</v>
      </c>
      <c r="B9" s="43"/>
      <c r="C9" s="43"/>
      <c r="D9" s="44"/>
      <c r="E9" s="30">
        <f>SUM(E10:E18)</f>
        <v>115427</v>
      </c>
      <c r="F9" s="30">
        <f t="shared" ref="F9:S9" si="0">SUM(F10:F18)</f>
        <v>58317</v>
      </c>
      <c r="G9" s="30">
        <f t="shared" si="0"/>
        <v>57110</v>
      </c>
      <c r="H9" s="30">
        <f t="shared" si="0"/>
        <v>18761</v>
      </c>
      <c r="I9" s="30">
        <f t="shared" si="0"/>
        <v>9656</v>
      </c>
      <c r="J9" s="30">
        <f t="shared" si="0"/>
        <v>9105</v>
      </c>
      <c r="K9" s="30">
        <f t="shared" si="0"/>
        <v>53457</v>
      </c>
      <c r="L9" s="30">
        <f t="shared" si="0"/>
        <v>27918</v>
      </c>
      <c r="M9" s="30">
        <f t="shared" si="0"/>
        <v>25539</v>
      </c>
      <c r="N9" s="30">
        <f t="shared" si="0"/>
        <v>27488</v>
      </c>
      <c r="O9" s="30">
        <f t="shared" si="0"/>
        <v>14007</v>
      </c>
      <c r="P9" s="30">
        <f t="shared" si="0"/>
        <v>13481</v>
      </c>
      <c r="Q9" s="30">
        <f t="shared" si="0"/>
        <v>15721</v>
      </c>
      <c r="R9" s="30">
        <f t="shared" si="0"/>
        <v>6736</v>
      </c>
      <c r="S9" s="30">
        <f t="shared" si="0"/>
        <v>8985</v>
      </c>
      <c r="T9" s="31" t="s">
        <v>5</v>
      </c>
    </row>
    <row r="10" spans="1:20" ht="20.25" customHeight="1" x14ac:dyDescent="0.3">
      <c r="A10" s="9" t="s">
        <v>11</v>
      </c>
      <c r="B10" s="9"/>
      <c r="C10" s="10"/>
      <c r="D10" s="11"/>
      <c r="E10" s="32">
        <f>F10+G10</f>
        <v>48365</v>
      </c>
      <c r="F10" s="32">
        <f>I10+L10+O10+R10</f>
        <v>23848</v>
      </c>
      <c r="G10" s="32">
        <f>J10+M10+P10+S10</f>
        <v>24517</v>
      </c>
      <c r="H10" s="32">
        <f>I10+J10</f>
        <v>7833</v>
      </c>
      <c r="I10" s="33">
        <v>3998</v>
      </c>
      <c r="J10" s="34">
        <v>3835</v>
      </c>
      <c r="K10" s="32">
        <f>L10+M10</f>
        <v>20121</v>
      </c>
      <c r="L10" s="35">
        <v>10396</v>
      </c>
      <c r="M10" s="36">
        <v>9725</v>
      </c>
      <c r="N10" s="35">
        <f>O10+P10</f>
        <v>11655</v>
      </c>
      <c r="O10" s="35">
        <v>5829</v>
      </c>
      <c r="P10" s="35">
        <v>5826</v>
      </c>
      <c r="Q10" s="35">
        <f>R10+S10</f>
        <v>8756</v>
      </c>
      <c r="R10" s="35">
        <v>3625</v>
      </c>
      <c r="S10" s="35">
        <v>5131</v>
      </c>
      <c r="T10" s="9" t="s">
        <v>12</v>
      </c>
    </row>
    <row r="11" spans="1:20" ht="20.25" customHeight="1" x14ac:dyDescent="0.3">
      <c r="A11" s="12" t="s">
        <v>13</v>
      </c>
      <c r="B11" s="9"/>
      <c r="C11" s="9"/>
      <c r="D11" s="11"/>
      <c r="E11" s="32">
        <f t="shared" ref="E11:E18" si="1">F11+G11</f>
        <v>11435</v>
      </c>
      <c r="F11" s="32">
        <f t="shared" ref="F11:F18" si="2">I11+L11+O11+R11</f>
        <v>5584</v>
      </c>
      <c r="G11" s="32">
        <f t="shared" ref="G11:G18" si="3">J11+M11+P11+S11</f>
        <v>5851</v>
      </c>
      <c r="H11" s="32">
        <f t="shared" ref="H11:H18" si="4">I11+J11</f>
        <v>1957</v>
      </c>
      <c r="I11" s="35">
        <v>928</v>
      </c>
      <c r="J11" s="36">
        <v>1029</v>
      </c>
      <c r="K11" s="32">
        <f t="shared" ref="K11:K18" si="5">L11+M11</f>
        <v>5391</v>
      </c>
      <c r="L11" s="35">
        <v>2743</v>
      </c>
      <c r="M11" s="36">
        <v>2648</v>
      </c>
      <c r="N11" s="35">
        <f t="shared" ref="N11:N18" si="6">O11+P11</f>
        <v>2794</v>
      </c>
      <c r="O11" s="35">
        <v>1350</v>
      </c>
      <c r="P11" s="35">
        <v>1444</v>
      </c>
      <c r="Q11" s="35">
        <f t="shared" ref="Q11:Q18" si="7">R11+S11</f>
        <v>1293</v>
      </c>
      <c r="R11" s="35">
        <v>563</v>
      </c>
      <c r="S11" s="35">
        <v>730</v>
      </c>
      <c r="T11" s="9" t="s">
        <v>14</v>
      </c>
    </row>
    <row r="12" spans="1:20" ht="20.25" customHeight="1" x14ac:dyDescent="0.3">
      <c r="A12" s="12" t="s">
        <v>15</v>
      </c>
      <c r="B12" s="9"/>
      <c r="C12" s="10"/>
      <c r="D12" s="11"/>
      <c r="E12" s="32">
        <f t="shared" si="1"/>
        <v>6440</v>
      </c>
      <c r="F12" s="32">
        <f t="shared" si="2"/>
        <v>3311</v>
      </c>
      <c r="G12" s="32">
        <f t="shared" si="3"/>
        <v>3129</v>
      </c>
      <c r="H12" s="32">
        <f t="shared" si="4"/>
        <v>881</v>
      </c>
      <c r="I12" s="35">
        <v>450</v>
      </c>
      <c r="J12" s="36">
        <v>431</v>
      </c>
      <c r="K12" s="32">
        <f t="shared" si="5"/>
        <v>3225</v>
      </c>
      <c r="L12" s="35">
        <v>1716</v>
      </c>
      <c r="M12" s="36">
        <v>1509</v>
      </c>
      <c r="N12" s="35">
        <f t="shared" si="6"/>
        <v>1644</v>
      </c>
      <c r="O12" s="35">
        <v>850</v>
      </c>
      <c r="P12" s="35">
        <v>794</v>
      </c>
      <c r="Q12" s="35">
        <f t="shared" si="7"/>
        <v>690</v>
      </c>
      <c r="R12" s="35">
        <v>295</v>
      </c>
      <c r="S12" s="35">
        <v>395</v>
      </c>
      <c r="T12" s="9" t="s">
        <v>16</v>
      </c>
    </row>
    <row r="13" spans="1:20" ht="20.25" customHeight="1" x14ac:dyDescent="0.3">
      <c r="A13" s="12" t="s">
        <v>17</v>
      </c>
      <c r="B13" s="9"/>
      <c r="C13" s="10"/>
      <c r="D13" s="11"/>
      <c r="E13" s="32">
        <f t="shared" si="1"/>
        <v>10627</v>
      </c>
      <c r="F13" s="32">
        <f t="shared" si="2"/>
        <v>5419</v>
      </c>
      <c r="G13" s="32">
        <f t="shared" si="3"/>
        <v>5208</v>
      </c>
      <c r="H13" s="32">
        <f t="shared" si="4"/>
        <v>1754</v>
      </c>
      <c r="I13" s="35">
        <v>905</v>
      </c>
      <c r="J13" s="36">
        <v>849</v>
      </c>
      <c r="K13" s="32">
        <f t="shared" si="5"/>
        <v>5557</v>
      </c>
      <c r="L13" s="35">
        <v>2879</v>
      </c>
      <c r="M13" s="36">
        <v>2678</v>
      </c>
      <c r="N13" s="35">
        <f t="shared" si="6"/>
        <v>2293</v>
      </c>
      <c r="O13" s="35">
        <v>1195</v>
      </c>
      <c r="P13" s="35">
        <v>1098</v>
      </c>
      <c r="Q13" s="35">
        <f t="shared" si="7"/>
        <v>1023</v>
      </c>
      <c r="R13" s="35">
        <v>440</v>
      </c>
      <c r="S13" s="35">
        <v>583</v>
      </c>
      <c r="T13" s="9" t="s">
        <v>18</v>
      </c>
    </row>
    <row r="14" spans="1:20" ht="20.25" customHeight="1" x14ac:dyDescent="0.3">
      <c r="A14" s="12" t="s">
        <v>19</v>
      </c>
      <c r="B14" s="9"/>
      <c r="C14" s="10"/>
      <c r="D14" s="11"/>
      <c r="E14" s="32">
        <f t="shared" si="1"/>
        <v>4234</v>
      </c>
      <c r="F14" s="32">
        <f t="shared" si="2"/>
        <v>2194</v>
      </c>
      <c r="G14" s="32">
        <f t="shared" si="3"/>
        <v>2040</v>
      </c>
      <c r="H14" s="32">
        <f t="shared" si="4"/>
        <v>715</v>
      </c>
      <c r="I14" s="35">
        <v>368</v>
      </c>
      <c r="J14" s="36">
        <v>347</v>
      </c>
      <c r="K14" s="32">
        <f t="shared" si="5"/>
        <v>2286</v>
      </c>
      <c r="L14" s="35">
        <v>1214</v>
      </c>
      <c r="M14" s="36">
        <v>1072</v>
      </c>
      <c r="N14" s="35">
        <f t="shared" si="6"/>
        <v>854</v>
      </c>
      <c r="O14" s="35">
        <v>421</v>
      </c>
      <c r="P14" s="35">
        <v>433</v>
      </c>
      <c r="Q14" s="35">
        <f t="shared" si="7"/>
        <v>379</v>
      </c>
      <c r="R14" s="35">
        <v>191</v>
      </c>
      <c r="S14" s="35">
        <v>188</v>
      </c>
      <c r="T14" s="9" t="s">
        <v>20</v>
      </c>
    </row>
    <row r="15" spans="1:20" ht="20.25" customHeight="1" x14ac:dyDescent="0.3">
      <c r="A15" s="13" t="s">
        <v>21</v>
      </c>
      <c r="B15" s="9"/>
      <c r="C15" s="10"/>
      <c r="D15" s="11"/>
      <c r="E15" s="32">
        <f t="shared" si="1"/>
        <v>7708</v>
      </c>
      <c r="F15" s="32">
        <f t="shared" si="2"/>
        <v>4155</v>
      </c>
      <c r="G15" s="32">
        <f t="shared" si="3"/>
        <v>3553</v>
      </c>
      <c r="H15" s="32">
        <f t="shared" si="4"/>
        <v>1334</v>
      </c>
      <c r="I15" s="35">
        <v>753</v>
      </c>
      <c r="J15" s="36">
        <v>581</v>
      </c>
      <c r="K15" s="32">
        <f t="shared" si="5"/>
        <v>3699</v>
      </c>
      <c r="L15" s="35">
        <v>2029</v>
      </c>
      <c r="M15" s="36">
        <v>1670</v>
      </c>
      <c r="N15" s="35">
        <f t="shared" si="6"/>
        <v>1925</v>
      </c>
      <c r="O15" s="35">
        <v>1055</v>
      </c>
      <c r="P15" s="35">
        <v>870</v>
      </c>
      <c r="Q15" s="35">
        <f t="shared" si="7"/>
        <v>750</v>
      </c>
      <c r="R15" s="35">
        <v>318</v>
      </c>
      <c r="S15" s="35">
        <v>432</v>
      </c>
      <c r="T15" s="9" t="s">
        <v>22</v>
      </c>
    </row>
    <row r="16" spans="1:20" ht="20.25" customHeight="1" x14ac:dyDescent="0.3">
      <c r="A16" s="13" t="s">
        <v>23</v>
      </c>
      <c r="B16" s="9"/>
      <c r="C16" s="10"/>
      <c r="D16" s="11"/>
      <c r="E16" s="32">
        <f t="shared" si="1"/>
        <v>4917</v>
      </c>
      <c r="F16" s="32">
        <f t="shared" si="2"/>
        <v>2619</v>
      </c>
      <c r="G16" s="32">
        <f t="shared" si="3"/>
        <v>2298</v>
      </c>
      <c r="H16" s="32">
        <f t="shared" si="4"/>
        <v>845</v>
      </c>
      <c r="I16" s="35">
        <v>468</v>
      </c>
      <c r="J16" s="36">
        <v>377</v>
      </c>
      <c r="K16" s="32">
        <f t="shared" si="5"/>
        <v>2404</v>
      </c>
      <c r="L16" s="35">
        <v>1288</v>
      </c>
      <c r="M16" s="36">
        <v>1116</v>
      </c>
      <c r="N16" s="35">
        <f t="shared" si="6"/>
        <v>1248</v>
      </c>
      <c r="O16" s="35">
        <v>655</v>
      </c>
      <c r="P16" s="35">
        <v>593</v>
      </c>
      <c r="Q16" s="35">
        <f t="shared" si="7"/>
        <v>420</v>
      </c>
      <c r="R16" s="35">
        <v>208</v>
      </c>
      <c r="S16" s="35">
        <v>212</v>
      </c>
      <c r="T16" s="9" t="s">
        <v>24</v>
      </c>
    </row>
    <row r="17" spans="1:20" ht="20.25" customHeight="1" x14ac:dyDescent="0.3">
      <c r="A17" s="13" t="s">
        <v>25</v>
      </c>
      <c r="B17" s="9"/>
      <c r="C17" s="10"/>
      <c r="D17" s="11"/>
      <c r="E17" s="32">
        <f t="shared" si="1"/>
        <v>13926</v>
      </c>
      <c r="F17" s="32">
        <f t="shared" si="2"/>
        <v>7166</v>
      </c>
      <c r="G17" s="32">
        <f t="shared" si="3"/>
        <v>6760</v>
      </c>
      <c r="H17" s="32">
        <f t="shared" si="4"/>
        <v>2252</v>
      </c>
      <c r="I17" s="35">
        <v>1140</v>
      </c>
      <c r="J17" s="36">
        <v>1112</v>
      </c>
      <c r="K17" s="32">
        <f t="shared" si="5"/>
        <v>7112</v>
      </c>
      <c r="L17" s="35">
        <v>3746</v>
      </c>
      <c r="M17" s="36">
        <v>3366</v>
      </c>
      <c r="N17" s="35">
        <f t="shared" si="6"/>
        <v>3175</v>
      </c>
      <c r="O17" s="35">
        <v>1677</v>
      </c>
      <c r="P17" s="35">
        <v>1498</v>
      </c>
      <c r="Q17" s="35">
        <f t="shared" si="7"/>
        <v>1387</v>
      </c>
      <c r="R17" s="35">
        <v>603</v>
      </c>
      <c r="S17" s="35">
        <v>784</v>
      </c>
      <c r="T17" s="9" t="s">
        <v>26</v>
      </c>
    </row>
    <row r="18" spans="1:20" ht="20.25" customHeight="1" x14ac:dyDescent="0.3">
      <c r="A18" s="9" t="s">
        <v>27</v>
      </c>
      <c r="B18" s="9"/>
      <c r="C18" s="10"/>
      <c r="D18" s="11"/>
      <c r="E18" s="32">
        <f t="shared" si="1"/>
        <v>7775</v>
      </c>
      <c r="F18" s="32">
        <f t="shared" si="2"/>
        <v>4021</v>
      </c>
      <c r="G18" s="32">
        <f t="shared" si="3"/>
        <v>3754</v>
      </c>
      <c r="H18" s="32">
        <f t="shared" si="4"/>
        <v>1190</v>
      </c>
      <c r="I18" s="35">
        <v>646</v>
      </c>
      <c r="J18" s="36">
        <v>544</v>
      </c>
      <c r="K18" s="32">
        <f t="shared" si="5"/>
        <v>3662</v>
      </c>
      <c r="L18" s="35">
        <v>1907</v>
      </c>
      <c r="M18" s="36">
        <v>1755</v>
      </c>
      <c r="N18" s="35">
        <f t="shared" si="6"/>
        <v>1900</v>
      </c>
      <c r="O18" s="35">
        <v>975</v>
      </c>
      <c r="P18" s="35">
        <v>925</v>
      </c>
      <c r="Q18" s="35">
        <f t="shared" si="7"/>
        <v>1023</v>
      </c>
      <c r="R18" s="35">
        <v>493</v>
      </c>
      <c r="S18" s="35">
        <v>530</v>
      </c>
      <c r="T18" s="9" t="s">
        <v>28</v>
      </c>
    </row>
    <row r="19" spans="1:20" ht="3.75" customHeight="1" x14ac:dyDescent="0.3">
      <c r="A19" s="37"/>
      <c r="B19" s="37"/>
      <c r="C19" s="37"/>
      <c r="D19" s="38"/>
      <c r="E19" s="39"/>
      <c r="F19" s="39"/>
      <c r="G19" s="38"/>
      <c r="H19" s="39"/>
      <c r="I19" s="39"/>
      <c r="J19" s="38"/>
      <c r="K19" s="39"/>
      <c r="L19" s="39"/>
      <c r="M19" s="38"/>
      <c r="N19" s="39"/>
      <c r="O19" s="38"/>
      <c r="P19" s="38"/>
      <c r="Q19" s="39"/>
      <c r="R19" s="39"/>
      <c r="S19" s="38"/>
      <c r="T19" s="37"/>
    </row>
    <row r="20" spans="1:20" ht="9.9499999999999993" customHeight="1" x14ac:dyDescent="0.3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</row>
    <row r="21" spans="1:20" s="7" customFormat="1" ht="15.75" customHeight="1" x14ac:dyDescent="0.3">
      <c r="A21" s="10"/>
      <c r="B21" s="42" t="s">
        <v>55</v>
      </c>
      <c r="C21" s="10" t="s">
        <v>4</v>
      </c>
      <c r="D21" s="40" t="s">
        <v>29</v>
      </c>
      <c r="E21" s="10"/>
      <c r="F21" s="10"/>
      <c r="G21" s="41"/>
      <c r="H21" s="9"/>
      <c r="I21" s="9"/>
      <c r="J21" s="9"/>
      <c r="K21" s="70" t="s">
        <v>58</v>
      </c>
      <c r="M21" s="71" t="s">
        <v>59</v>
      </c>
      <c r="N21" s="7" t="s">
        <v>30</v>
      </c>
      <c r="P21" s="10"/>
      <c r="Q21" s="9"/>
      <c r="R21" s="9"/>
      <c r="S21" s="9"/>
      <c r="T21" s="9"/>
    </row>
    <row r="22" spans="1:20" s="7" customFormat="1" ht="15.75" customHeight="1" x14ac:dyDescent="0.3">
      <c r="A22" s="10"/>
      <c r="B22" s="42"/>
      <c r="C22" s="10"/>
      <c r="D22" s="40" t="s">
        <v>31</v>
      </c>
      <c r="E22" s="10"/>
      <c r="F22" s="10"/>
      <c r="G22" s="41"/>
      <c r="H22" s="9"/>
      <c r="I22" s="9"/>
      <c r="J22" s="9"/>
      <c r="K22" s="70"/>
      <c r="M22" s="71" t="s">
        <v>32</v>
      </c>
      <c r="N22" s="7" t="s">
        <v>33</v>
      </c>
      <c r="P22" s="10"/>
      <c r="Q22" s="9"/>
      <c r="R22" s="9"/>
      <c r="S22" s="9"/>
      <c r="T22" s="9"/>
    </row>
    <row r="23" spans="1:20" s="7" customFormat="1" ht="15.75" customHeight="1" x14ac:dyDescent="0.3">
      <c r="A23" s="10"/>
      <c r="B23" s="42"/>
      <c r="C23" s="10"/>
      <c r="D23" s="40" t="s">
        <v>34</v>
      </c>
      <c r="E23" s="10"/>
      <c r="F23" s="10"/>
      <c r="G23" s="41"/>
      <c r="H23" s="9"/>
      <c r="I23" s="9"/>
      <c r="J23" s="9"/>
      <c r="K23" s="70"/>
      <c r="M23" s="71" t="s">
        <v>35</v>
      </c>
      <c r="N23" s="7" t="s">
        <v>36</v>
      </c>
      <c r="P23" s="10"/>
      <c r="Q23" s="9"/>
      <c r="R23" s="9"/>
      <c r="S23" s="9"/>
      <c r="T23" s="9"/>
    </row>
    <row r="24" spans="1:20" s="7" customFormat="1" ht="15.75" customHeight="1" x14ac:dyDescent="0.3">
      <c r="A24" s="10"/>
      <c r="B24" s="42" t="s">
        <v>56</v>
      </c>
      <c r="C24" s="9"/>
      <c r="D24" s="9" t="s">
        <v>37</v>
      </c>
      <c r="E24" s="9"/>
      <c r="F24" s="9"/>
      <c r="G24" s="9"/>
      <c r="H24" s="9"/>
      <c r="I24" s="9"/>
      <c r="J24" s="9"/>
      <c r="K24" s="70" t="s">
        <v>57</v>
      </c>
      <c r="M24" s="71" t="s">
        <v>60</v>
      </c>
      <c r="N24" s="7" t="s">
        <v>38</v>
      </c>
      <c r="P24" s="9"/>
      <c r="Q24" s="9"/>
      <c r="R24" s="9"/>
      <c r="S24" s="9"/>
      <c r="T24" s="9"/>
    </row>
    <row r="25" spans="1:20" s="7" customFormat="1" ht="15.75" customHeight="1" x14ac:dyDescent="0.3">
      <c r="A25" s="9"/>
      <c r="B25" s="9"/>
      <c r="C25" s="9"/>
      <c r="D25" s="9" t="s">
        <v>39</v>
      </c>
      <c r="E25" s="9"/>
      <c r="F25" s="9"/>
      <c r="G25" s="9"/>
      <c r="H25" s="9"/>
      <c r="I25" s="9"/>
      <c r="J25" s="9"/>
      <c r="K25" s="70"/>
      <c r="M25" s="71" t="s">
        <v>32</v>
      </c>
      <c r="N25" s="7" t="s">
        <v>40</v>
      </c>
      <c r="P25" s="9"/>
      <c r="Q25" s="9"/>
      <c r="R25" s="9"/>
      <c r="S25" s="9"/>
      <c r="T25" s="9"/>
    </row>
    <row r="26" spans="1:20" s="7" customFormat="1" ht="15.75" customHeight="1" x14ac:dyDescent="0.3">
      <c r="A26" s="9"/>
      <c r="B26" s="9"/>
      <c r="C26" s="9"/>
      <c r="D26" s="9" t="s">
        <v>41</v>
      </c>
      <c r="E26" s="9"/>
      <c r="F26" s="9"/>
      <c r="G26" s="9"/>
      <c r="H26" s="9"/>
      <c r="I26" s="9"/>
      <c r="J26" s="9"/>
      <c r="K26" s="7" t="s">
        <v>61</v>
      </c>
      <c r="M26" s="71" t="s">
        <v>35</v>
      </c>
      <c r="N26" s="7" t="s">
        <v>42</v>
      </c>
      <c r="P26" s="9"/>
      <c r="Q26" s="9"/>
      <c r="R26" s="9"/>
      <c r="S26" s="9"/>
      <c r="T26" s="9"/>
    </row>
    <row r="27" spans="1:20" ht="19.5" customHeight="1" x14ac:dyDescent="0.3">
      <c r="B27" s="9" t="s">
        <v>43</v>
      </c>
      <c r="C27" s="7"/>
      <c r="D27" s="7"/>
      <c r="E27" s="7"/>
      <c r="F27" s="7"/>
      <c r="G27" s="7"/>
      <c r="H27" s="7"/>
      <c r="I27" s="7"/>
      <c r="J27" s="7"/>
      <c r="K27" s="9"/>
      <c r="L27" s="7"/>
      <c r="M27" s="7"/>
      <c r="N27" s="7"/>
    </row>
    <row r="28" spans="1:20" x14ac:dyDescent="0.3"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</row>
  </sheetData>
  <mergeCells count="8">
    <mergeCell ref="A9:D9"/>
    <mergeCell ref="A4:D8"/>
    <mergeCell ref="H4:S4"/>
    <mergeCell ref="T4:T8"/>
    <mergeCell ref="E5:G5"/>
    <mergeCell ref="E6:G6"/>
    <mergeCell ref="N5:P5"/>
    <mergeCell ref="Q5:S5"/>
  </mergeCells>
  <pageMargins left="0.55118110236220497" right="0.35433070866141703" top="1.07" bottom="0.59055118110236204" header="0.511811023622047" footer="0.511811023622047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T7</vt:lpstr>
      <vt:lpstr>'T7'!Print_Area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KKD Windows7 V.11_x86</cp:lastModifiedBy>
  <cp:lastPrinted>2017-06-13T07:59:14Z</cp:lastPrinted>
  <dcterms:created xsi:type="dcterms:W3CDTF">2016-10-05T06:52:07Z</dcterms:created>
  <dcterms:modified xsi:type="dcterms:W3CDTF">2017-06-21T08:14:07Z</dcterms:modified>
</cp:coreProperties>
</file>