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สมุดสถิติ 2560\สมุดสถิติ59 มีเลขหน้า(คีย์ของจริง)\บทที่20\New folder\"/>
    </mc:Choice>
  </mc:AlternateContent>
  <bookViews>
    <workbookView xWindow="120" yWindow="75" windowWidth="19095" windowHeight="11760"/>
  </bookViews>
  <sheets>
    <sheet name="T4" sheetId="1" r:id="rId1"/>
  </sheets>
  <definedNames>
    <definedName name="_xlnm.Print_Area" localSheetId="0">'T4'!$A$1:$R$26</definedName>
  </definedNames>
  <calcPr calcId="152511"/>
</workbook>
</file>

<file path=xl/calcChain.xml><?xml version="1.0" encoding="utf-8"?>
<calcChain xmlns="http://schemas.openxmlformats.org/spreadsheetml/2006/main">
  <c r="O11" i="1" l="1"/>
  <c r="H11" i="1"/>
</calcChain>
</file>

<file path=xl/sharedStrings.xml><?xml version="1.0" encoding="utf-8"?>
<sst xmlns="http://schemas.openxmlformats.org/spreadsheetml/2006/main" count="67" uniqueCount="57">
  <si>
    <t xml:space="preserve">                       Source:   Office of Waterworks Authority Area ,Phitsanulok</t>
  </si>
  <si>
    <t xml:space="preserve">   Noen Maprang</t>
  </si>
  <si>
    <t>เนินมะปราง</t>
  </si>
  <si>
    <t xml:space="preserve">   Wang Thong</t>
  </si>
  <si>
    <t>วังทอง</t>
  </si>
  <si>
    <t xml:space="preserve">   Wat Bot</t>
  </si>
  <si>
    <t>วัดโบสถ์</t>
  </si>
  <si>
    <t xml:space="preserve">   Phrom Phiram</t>
  </si>
  <si>
    <t>พรหมพิราม</t>
  </si>
  <si>
    <t xml:space="preserve">   Bang Krathum</t>
  </si>
  <si>
    <t xml:space="preserve">บางกระทุ่ม </t>
  </si>
  <si>
    <t xml:space="preserve">   Bang Rakam</t>
  </si>
  <si>
    <r>
      <t>บางระกำ</t>
    </r>
    <r>
      <rPr>
        <vertAlign val="superscript"/>
        <sz val="13"/>
        <rFont val="TH SarabunPSK"/>
        <family val="2"/>
      </rPr>
      <t xml:space="preserve"> </t>
    </r>
  </si>
  <si>
    <t xml:space="preserve">   Chat Trakan</t>
  </si>
  <si>
    <t>ชาติตระการ</t>
  </si>
  <si>
    <t xml:space="preserve">   Nakhon Thai</t>
  </si>
  <si>
    <t>นครไทย</t>
  </si>
  <si>
    <t xml:space="preserve">   Mueang Phitsanulok</t>
  </si>
  <si>
    <t>เมืองพิษณุโลก</t>
  </si>
  <si>
    <t>Total</t>
  </si>
  <si>
    <t>รวมยอด</t>
  </si>
  <si>
    <t>(Cu.M.)</t>
  </si>
  <si>
    <t>(Persons)</t>
  </si>
  <si>
    <t>production</t>
  </si>
  <si>
    <t>use and leak in streams</t>
  </si>
  <si>
    <t>Consumers</t>
  </si>
  <si>
    <t>Water for system</t>
  </si>
  <si>
    <t>Water supplied for public</t>
  </si>
  <si>
    <t>Water sales</t>
  </si>
  <si>
    <t>Water production</t>
  </si>
  <si>
    <t>Water capacity</t>
  </si>
  <si>
    <t>District</t>
  </si>
  <si>
    <t>(ราย)</t>
  </si>
  <si>
    <t xml:space="preserve"> (ลบ.ม.)</t>
  </si>
  <si>
    <t>และรั่วไหล (ลบ.ม)</t>
  </si>
  <si>
    <t>แก่ผู้ใช้ (ลบ.ม.)</t>
  </si>
  <si>
    <t>(ลบ.ม.)</t>
  </si>
  <si>
    <t>อำเภอ</t>
  </si>
  <si>
    <t>ผู้ใช้น้ำ</t>
  </si>
  <si>
    <t>ปริมาณน้ำที่ใช้ในระบบ</t>
  </si>
  <si>
    <t>เพื่อสาธารณประโยชน์</t>
  </si>
  <si>
    <t>ปริมาณน้ำที่จำหน่าย</t>
  </si>
  <si>
    <t>น้ำที่ผลิตได้</t>
  </si>
  <si>
    <t>กำลังการผลิต</t>
  </si>
  <si>
    <t>ปริมาณน้ำที่จ่าย</t>
  </si>
  <si>
    <t>Table</t>
  </si>
  <si>
    <t xml:space="preserve"> </t>
  </si>
  <si>
    <t>ตาราง</t>
  </si>
  <si>
    <t>สถิติการประปา เป็นรายอำเภอ พ.ศ. 2559</t>
  </si>
  <si>
    <t>Statistics of Water Supply by District: 2016</t>
  </si>
  <si>
    <t>-</t>
  </si>
  <si>
    <t>1/</t>
  </si>
  <si>
    <t xml:space="preserve">บางส่วนรับน้ำจากหัวรอ  </t>
  </si>
  <si>
    <t>2/</t>
  </si>
  <si>
    <t>รับน้ำจาก กปภ. สข.พิจิตร</t>
  </si>
  <si>
    <t>ที่มา:</t>
  </si>
  <si>
    <t xml:space="preserve">สำนักงานการประปาส่วนภูมิภาคจังหวัดพิษณุโลก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</si>
</sst>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vertAlign val="superscript"/>
      <sz val="13"/>
      <name val="TH SarabunPSK"/>
      <family val="2"/>
    </font>
    <font>
      <b/>
      <sz val="14"/>
      <name val="TH SarabunPSK"/>
      <family val="2"/>
    </font>
    <font>
      <sz val="14"/>
      <name val="CordiaUPC"/>
      <family val="2"/>
    </font>
    <font>
      <sz val="14"/>
      <name val="Cordia New"/>
      <family val="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0" fontId="9" fillId="0" borderId="0"/>
  </cellStyleXfs>
  <cellXfs count="66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5" xfId="0" applyFont="1" applyBorder="1"/>
    <xf numFmtId="187" fontId="3" fillId="0" borderId="5" xfId="0" applyNumberFormat="1" applyFont="1" applyFill="1" applyBorder="1" applyAlignment="1">
      <alignment horizontal="right"/>
    </xf>
    <xf numFmtId="0" fontId="3" fillId="0" borderId="6" xfId="0" applyFont="1" applyBorder="1"/>
    <xf numFmtId="0" fontId="4" fillId="0" borderId="0" xfId="0" applyFont="1" applyBorder="1"/>
    <xf numFmtId="0" fontId="4" fillId="0" borderId="5" xfId="0" applyFont="1" applyBorder="1" applyAlignment="1">
      <alignment horizontal="center"/>
    </xf>
    <xf numFmtId="0" fontId="3" fillId="0" borderId="5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/>
    <xf numFmtId="0" fontId="3" fillId="0" borderId="11" xfId="0" applyFont="1" applyBorder="1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3" fontId="4" fillId="0" borderId="5" xfId="1" applyNumberFormat="1" applyFont="1" applyFill="1" applyBorder="1" applyAlignment="1">
      <alignment horizontal="right" indent="1"/>
    </xf>
    <xf numFmtId="3" fontId="3" fillId="0" borderId="5" xfId="1" applyNumberFormat="1" applyFont="1" applyFill="1" applyBorder="1" applyAlignment="1">
      <alignment horizontal="right" indent="1"/>
    </xf>
    <xf numFmtId="3" fontId="3" fillId="0" borderId="5" xfId="1" quotePrefix="1" applyNumberFormat="1" applyFont="1" applyFill="1" applyBorder="1" applyAlignment="1">
      <alignment horizontal="right" indent="1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/>
    </xf>
    <xf numFmtId="3" fontId="3" fillId="0" borderId="0" xfId="1" applyNumberFormat="1" applyFont="1" applyFill="1" applyBorder="1" applyAlignment="1">
      <alignment horizontal="right" indent="1"/>
    </xf>
    <xf numFmtId="187" fontId="3" fillId="0" borderId="0" xfId="0" applyNumberFormat="1" applyFont="1" applyFill="1" applyBorder="1" applyAlignment="1">
      <alignment horizontal="right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3" fontId="4" fillId="0" borderId="6" xfId="1" applyNumberFormat="1" applyFont="1" applyFill="1" applyBorder="1" applyAlignment="1">
      <alignment horizontal="left" indent="1"/>
    </xf>
    <xf numFmtId="3" fontId="5" fillId="0" borderId="6" xfId="1" applyNumberFormat="1" applyFont="1" applyFill="1" applyBorder="1" applyAlignment="1">
      <alignment horizontal="left" indent="1"/>
    </xf>
    <xf numFmtId="3" fontId="3" fillId="0" borderId="6" xfId="1" applyNumberFormat="1" applyFont="1" applyFill="1" applyBorder="1" applyAlignment="1">
      <alignment horizontal="left" indent="1"/>
    </xf>
    <xf numFmtId="187" fontId="3" fillId="0" borderId="6" xfId="0" applyNumberFormat="1" applyFont="1" applyFill="1" applyBorder="1" applyAlignment="1">
      <alignment horizontal="left"/>
    </xf>
    <xf numFmtId="0" fontId="3" fillId="0" borderId="3" xfId="0" applyFont="1" applyBorder="1" applyAlignment="1">
      <alignment horizontal="left"/>
    </xf>
    <xf numFmtId="0" fontId="2" fillId="0" borderId="0" xfId="0" applyFont="1" applyAlignment="1">
      <alignment horizontal="left"/>
    </xf>
    <xf numFmtId="3" fontId="4" fillId="0" borderId="5" xfId="1" applyNumberFormat="1" applyFont="1" applyFill="1" applyBorder="1" applyAlignment="1">
      <alignment horizontal="right"/>
    </xf>
    <xf numFmtId="3" fontId="3" fillId="0" borderId="5" xfId="1" applyNumberFormat="1" applyFont="1" applyFill="1" applyBorder="1" applyAlignment="1">
      <alignment horizontal="right"/>
    </xf>
    <xf numFmtId="3" fontId="5" fillId="0" borderId="6" xfId="1" applyNumberFormat="1" applyFont="1" applyFill="1" applyBorder="1" applyAlignment="1">
      <alignment horizontal="left"/>
    </xf>
    <xf numFmtId="0" fontId="3" fillId="0" borderId="11" xfId="0" applyFont="1" applyBorder="1" applyAlignment="1">
      <alignment horizontal="center"/>
    </xf>
    <xf numFmtId="0" fontId="3" fillId="0" borderId="6" xfId="0" applyFont="1" applyFill="1" applyBorder="1" applyAlignment="1">
      <alignment horizontal="left"/>
    </xf>
    <xf numFmtId="0" fontId="3" fillId="0" borderId="1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right"/>
    </xf>
  </cellXfs>
  <cellStyles count="6">
    <cellStyle name="Comma 2" xfId="2"/>
    <cellStyle name="Normal 2" xfId="3"/>
    <cellStyle name="เครื่องหมายจุลภาค" xfId="1" builtinId="3"/>
    <cellStyle name="จุลภาค 2" xfId="4"/>
    <cellStyle name="ปกติ" xfId="0" builtinId="0"/>
    <cellStyle name="ปกติ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28575</xdr:colOff>
      <xdr:row>23</xdr:row>
      <xdr:rowOff>66675</xdr:rowOff>
    </xdr:from>
    <xdr:to>
      <xdr:col>17</xdr:col>
      <xdr:colOff>28575</xdr:colOff>
      <xdr:row>27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8562975" y="5943600"/>
          <a:ext cx="0" cy="1866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15</xdr:col>
      <xdr:colOff>1195070</xdr:colOff>
      <xdr:row>0</xdr:row>
      <xdr:rowOff>9899</xdr:rowOff>
    </xdr:from>
    <xdr:to>
      <xdr:col>18</xdr:col>
      <xdr:colOff>127000</xdr:colOff>
      <xdr:row>25</xdr:row>
      <xdr:rowOff>159651</xdr:rowOff>
    </xdr:to>
    <xdr:grpSp>
      <xdr:nvGrpSpPr>
        <xdr:cNvPr id="3" name="Group 6"/>
        <xdr:cNvGrpSpPr>
          <a:grpSpLocks/>
        </xdr:cNvGrpSpPr>
      </xdr:nvGrpSpPr>
      <xdr:grpSpPr bwMode="auto">
        <a:xfrm>
          <a:off x="10072370" y="9899"/>
          <a:ext cx="960755" cy="6664852"/>
          <a:chOff x="978" y="2"/>
          <a:chExt cx="89" cy="673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8" y="335"/>
            <a:ext cx="67" cy="3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en-US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Natural Resources and Environment Statistics</a:t>
            </a:r>
            <a:endParaRPr lang="th-TH" sz="13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85" y="645"/>
            <a:ext cx="82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18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705" y="321"/>
            <a:ext cx="63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27"/>
  <sheetViews>
    <sheetView showGridLines="0" tabSelected="1" zoomScaleNormal="100" zoomScaleSheetLayoutView="100" workbookViewId="0">
      <selection activeCell="O25" sqref="O25"/>
    </sheetView>
  </sheetViews>
  <sheetFormatPr defaultRowHeight="18.75" x14ac:dyDescent="0.3"/>
  <cols>
    <col min="1" max="1" width="1.7109375" style="2" customWidth="1"/>
    <col min="2" max="2" width="6.140625" style="2" customWidth="1"/>
    <col min="3" max="3" width="5.28515625" style="2" customWidth="1"/>
    <col min="4" max="4" width="7" style="2" customWidth="1"/>
    <col min="5" max="5" width="15.85546875" style="2" customWidth="1"/>
    <col min="6" max="6" width="6.42578125" style="2" customWidth="1"/>
    <col min="7" max="7" width="14.42578125" style="2" customWidth="1"/>
    <col min="8" max="8" width="0.7109375" style="2" hidden="1" customWidth="1"/>
    <col min="9" max="9" width="15.85546875" style="2" customWidth="1"/>
    <col min="10" max="10" width="3.7109375" style="56" customWidth="1"/>
    <col min="11" max="11" width="21" style="2" customWidth="1"/>
    <col min="12" max="12" width="1.7109375" style="56" customWidth="1"/>
    <col min="13" max="13" width="17" style="2" customWidth="1"/>
    <col min="14" max="14" width="1.7109375" style="56" customWidth="1"/>
    <col min="15" max="15" width="15.28515625" style="2" customWidth="1"/>
    <col min="16" max="16" width="21.42578125" style="2" customWidth="1"/>
    <col min="17" max="17" width="2.42578125" style="1" customWidth="1"/>
    <col min="18" max="18" width="6.5703125" style="1" customWidth="1"/>
    <col min="19" max="16384" width="9.140625" style="1"/>
  </cols>
  <sheetData>
    <row r="1" spans="1:19" s="26" customFormat="1" x14ac:dyDescent="0.3">
      <c r="A1" s="24"/>
      <c r="B1" s="24" t="s">
        <v>47</v>
      </c>
      <c r="C1" s="25">
        <v>20.399999999999999</v>
      </c>
      <c r="D1" s="24" t="s">
        <v>48</v>
      </c>
      <c r="E1" s="24"/>
      <c r="F1" s="24"/>
      <c r="G1" s="24"/>
      <c r="H1" s="24"/>
      <c r="I1" s="24"/>
      <c r="J1" s="48"/>
      <c r="K1" s="24"/>
      <c r="L1" s="48"/>
      <c r="M1" s="24"/>
      <c r="N1" s="48"/>
      <c r="O1" s="24"/>
      <c r="P1" s="24"/>
      <c r="S1" s="26" t="s">
        <v>46</v>
      </c>
    </row>
    <row r="2" spans="1:19" s="11" customFormat="1" x14ac:dyDescent="0.3">
      <c r="A2" s="23"/>
      <c r="B2" s="24" t="s">
        <v>45</v>
      </c>
      <c r="C2" s="25">
        <v>20.399999999999999</v>
      </c>
      <c r="D2" s="24" t="s">
        <v>49</v>
      </c>
      <c r="E2" s="24"/>
      <c r="F2" s="24"/>
      <c r="G2" s="24"/>
      <c r="H2" s="23"/>
      <c r="I2" s="23"/>
      <c r="J2" s="49"/>
      <c r="K2" s="23"/>
      <c r="L2" s="49"/>
      <c r="M2" s="23"/>
      <c r="N2" s="49"/>
      <c r="O2" s="23"/>
      <c r="P2" s="23"/>
    </row>
    <row r="3" spans="1:19" ht="6" customHeight="1" x14ac:dyDescent="0.3">
      <c r="A3" s="1"/>
      <c r="B3" s="1"/>
      <c r="C3" s="1"/>
      <c r="D3" s="1"/>
      <c r="E3" s="1"/>
      <c r="F3" s="1"/>
      <c r="G3" s="1"/>
      <c r="H3" s="1"/>
      <c r="I3" s="1"/>
      <c r="J3" s="50"/>
      <c r="K3" s="1"/>
      <c r="L3" s="50"/>
      <c r="M3" s="1"/>
      <c r="N3" s="50"/>
      <c r="O3" s="1"/>
    </row>
    <row r="4" spans="1:19" s="3" customFormat="1" ht="20.25" customHeight="1" x14ac:dyDescent="0.3">
      <c r="A4" s="21"/>
      <c r="B4" s="21"/>
      <c r="C4" s="21"/>
      <c r="D4" s="21"/>
      <c r="E4" s="60"/>
      <c r="F4" s="62"/>
      <c r="G4" s="22"/>
      <c r="H4" s="21"/>
      <c r="I4" s="60"/>
      <c r="J4" s="62"/>
      <c r="K4" s="60" t="s">
        <v>44</v>
      </c>
      <c r="L4" s="62"/>
      <c r="M4" s="60"/>
      <c r="N4" s="62"/>
      <c r="O4" s="20"/>
      <c r="P4" s="19"/>
    </row>
    <row r="5" spans="1:19" s="3" customFormat="1" ht="20.25" customHeight="1" x14ac:dyDescent="0.3">
      <c r="A5" s="39"/>
      <c r="B5" s="39"/>
      <c r="C5" s="39"/>
      <c r="D5" s="39"/>
      <c r="E5" s="40"/>
      <c r="F5" s="41"/>
      <c r="G5" s="40"/>
      <c r="H5" s="39"/>
      <c r="I5" s="40"/>
      <c r="J5" s="41"/>
      <c r="K5" s="40" t="s">
        <v>40</v>
      </c>
      <c r="L5" s="41"/>
      <c r="M5" s="40" t="s">
        <v>39</v>
      </c>
      <c r="N5" s="41"/>
      <c r="O5" s="18"/>
      <c r="P5" s="27"/>
      <c r="Q5" s="17"/>
    </row>
    <row r="6" spans="1:19" s="3" customFormat="1" ht="20.25" customHeight="1" x14ac:dyDescent="0.3">
      <c r="A6" s="39" t="s">
        <v>37</v>
      </c>
      <c r="B6" s="39"/>
      <c r="C6" s="39"/>
      <c r="D6" s="39"/>
      <c r="E6" s="40" t="s">
        <v>43</v>
      </c>
      <c r="F6" s="41"/>
      <c r="G6" s="40" t="s">
        <v>42</v>
      </c>
      <c r="H6" s="39"/>
      <c r="I6" s="40" t="s">
        <v>41</v>
      </c>
      <c r="J6" s="41"/>
      <c r="K6" s="40" t="s">
        <v>34</v>
      </c>
      <c r="L6" s="41"/>
      <c r="M6" s="40" t="s">
        <v>33</v>
      </c>
      <c r="N6" s="41"/>
      <c r="O6" s="18" t="s">
        <v>38</v>
      </c>
      <c r="P6" s="27" t="s">
        <v>31</v>
      </c>
    </row>
    <row r="7" spans="1:19" s="3" customFormat="1" ht="17.25" x14ac:dyDescent="0.3">
      <c r="E7" s="40" t="s">
        <v>36</v>
      </c>
      <c r="F7" s="41"/>
      <c r="G7" s="36" t="s">
        <v>36</v>
      </c>
      <c r="H7" s="35"/>
      <c r="I7" s="40" t="s">
        <v>35</v>
      </c>
      <c r="J7" s="41"/>
      <c r="K7" s="40" t="s">
        <v>27</v>
      </c>
      <c r="L7" s="41"/>
      <c r="M7" s="40" t="s">
        <v>26</v>
      </c>
      <c r="N7" s="41"/>
      <c r="O7" s="18" t="s">
        <v>32</v>
      </c>
      <c r="P7" s="27"/>
    </row>
    <row r="8" spans="1:19" s="3" customFormat="1" ht="17.25" x14ac:dyDescent="0.3">
      <c r="E8" s="40" t="s">
        <v>30</v>
      </c>
      <c r="F8" s="41"/>
      <c r="G8" s="36" t="s">
        <v>29</v>
      </c>
      <c r="H8" s="35"/>
      <c r="I8" s="40" t="s">
        <v>28</v>
      </c>
      <c r="J8" s="41"/>
      <c r="K8" s="40" t="s">
        <v>24</v>
      </c>
      <c r="L8" s="41"/>
      <c r="M8" s="40" t="s">
        <v>23</v>
      </c>
      <c r="N8" s="41"/>
      <c r="O8" s="18" t="s">
        <v>25</v>
      </c>
      <c r="P8" s="27"/>
    </row>
    <row r="9" spans="1:19" s="3" customFormat="1" ht="17.25" x14ac:dyDescent="0.3">
      <c r="A9" s="6"/>
      <c r="B9" s="6"/>
      <c r="C9" s="6"/>
      <c r="D9" s="6"/>
      <c r="E9" s="63" t="s">
        <v>21</v>
      </c>
      <c r="F9" s="64"/>
      <c r="G9" s="45" t="s">
        <v>21</v>
      </c>
      <c r="H9" s="15"/>
      <c r="I9" s="63" t="s">
        <v>21</v>
      </c>
      <c r="J9" s="64"/>
      <c r="K9" s="63" t="s">
        <v>21</v>
      </c>
      <c r="L9" s="64"/>
      <c r="M9" s="63" t="s">
        <v>21</v>
      </c>
      <c r="N9" s="64"/>
      <c r="O9" s="16" t="s">
        <v>22</v>
      </c>
      <c r="P9" s="15"/>
    </row>
    <row r="10" spans="1:19" s="3" customFormat="1" ht="3" customHeight="1" x14ac:dyDescent="0.3">
      <c r="E10" s="13"/>
      <c r="F10" s="61"/>
      <c r="G10" s="14"/>
      <c r="H10" s="14"/>
      <c r="I10" s="13"/>
      <c r="J10" s="61"/>
      <c r="K10" s="13"/>
      <c r="L10" s="61"/>
      <c r="M10" s="13"/>
      <c r="N10" s="61"/>
      <c r="O10" s="13"/>
      <c r="P10" s="28"/>
    </row>
    <row r="11" spans="1:19" s="11" customFormat="1" ht="30.75" customHeight="1" x14ac:dyDescent="0.3">
      <c r="A11" s="42" t="s">
        <v>20</v>
      </c>
      <c r="B11" s="42"/>
      <c r="C11" s="42"/>
      <c r="D11" s="43"/>
      <c r="E11" s="57">
        <v>45727200</v>
      </c>
      <c r="F11" s="51"/>
      <c r="G11" s="30">
        <v>31760216</v>
      </c>
      <c r="H11" s="30">
        <f>H12+H13+H14+H17+H18+H19+H20</f>
        <v>0</v>
      </c>
      <c r="I11" s="57">
        <v>19938573</v>
      </c>
      <c r="J11" s="51"/>
      <c r="K11" s="57">
        <v>12624573</v>
      </c>
      <c r="L11" s="51"/>
      <c r="M11" s="57">
        <v>1144290</v>
      </c>
      <c r="N11" s="51"/>
      <c r="O11" s="30">
        <f>SUM(O12:O20)</f>
        <v>56883</v>
      </c>
      <c r="P11" s="12" t="s">
        <v>19</v>
      </c>
    </row>
    <row r="12" spans="1:19" s="3" customFormat="1" ht="30.75" customHeight="1" x14ac:dyDescent="0.3">
      <c r="A12" s="29"/>
      <c r="B12" s="37" t="s">
        <v>18</v>
      </c>
      <c r="C12" s="37"/>
      <c r="D12" s="38"/>
      <c r="E12" s="58">
        <v>36266400</v>
      </c>
      <c r="F12" s="59">
        <v>1</v>
      </c>
      <c r="G12" s="31">
        <v>26043578</v>
      </c>
      <c r="H12" s="46"/>
      <c r="I12" s="58">
        <v>14276283</v>
      </c>
      <c r="J12" s="59">
        <v>1</v>
      </c>
      <c r="K12" s="58">
        <v>11323886</v>
      </c>
      <c r="L12" s="59">
        <v>1</v>
      </c>
      <c r="M12" s="58">
        <v>443409</v>
      </c>
      <c r="N12" s="59">
        <v>1</v>
      </c>
      <c r="O12" s="31">
        <v>32768</v>
      </c>
      <c r="P12" s="8" t="s">
        <v>17</v>
      </c>
    </row>
    <row r="13" spans="1:19" s="3" customFormat="1" ht="30.75" customHeight="1" x14ac:dyDescent="0.3">
      <c r="A13" s="29"/>
      <c r="B13" s="44" t="s">
        <v>16</v>
      </c>
      <c r="C13" s="44"/>
      <c r="D13" s="38"/>
      <c r="E13" s="58">
        <v>1752000</v>
      </c>
      <c r="F13" s="52"/>
      <c r="G13" s="31">
        <v>1162800</v>
      </c>
      <c r="H13" s="46"/>
      <c r="I13" s="58">
        <v>960000</v>
      </c>
      <c r="J13" s="52"/>
      <c r="K13" s="58">
        <v>180000</v>
      </c>
      <c r="L13" s="52"/>
      <c r="M13" s="58">
        <v>22800</v>
      </c>
      <c r="N13" s="52"/>
      <c r="O13" s="31">
        <v>4154</v>
      </c>
      <c r="P13" s="8" t="s">
        <v>15</v>
      </c>
    </row>
    <row r="14" spans="1:19" s="3" customFormat="1" ht="30.75" customHeight="1" x14ac:dyDescent="0.3">
      <c r="A14" s="29"/>
      <c r="B14" s="44" t="s">
        <v>14</v>
      </c>
      <c r="C14" s="44"/>
      <c r="D14" s="38"/>
      <c r="E14" s="58">
        <v>876000</v>
      </c>
      <c r="F14" s="52"/>
      <c r="G14" s="31">
        <v>450600</v>
      </c>
      <c r="H14" s="46"/>
      <c r="I14" s="58">
        <v>360000</v>
      </c>
      <c r="J14" s="52"/>
      <c r="K14" s="58">
        <v>80400</v>
      </c>
      <c r="L14" s="52"/>
      <c r="M14" s="58">
        <v>10200</v>
      </c>
      <c r="N14" s="52"/>
      <c r="O14" s="31">
        <v>2121</v>
      </c>
      <c r="P14" s="8" t="s">
        <v>13</v>
      </c>
    </row>
    <row r="15" spans="1:19" s="3" customFormat="1" ht="30.75" customHeight="1" x14ac:dyDescent="0.3">
      <c r="A15" s="29"/>
      <c r="B15" s="44" t="s">
        <v>12</v>
      </c>
      <c r="C15" s="44"/>
      <c r="D15" s="38"/>
      <c r="E15" s="58" t="s">
        <v>50</v>
      </c>
      <c r="F15" s="52"/>
      <c r="G15" s="32" t="s">
        <v>50</v>
      </c>
      <c r="H15" s="46"/>
      <c r="I15" s="58">
        <v>1125413</v>
      </c>
      <c r="J15" s="52"/>
      <c r="K15" s="58">
        <v>274571</v>
      </c>
      <c r="L15" s="52"/>
      <c r="M15" s="58" t="s">
        <v>50</v>
      </c>
      <c r="N15" s="52"/>
      <c r="O15" s="31">
        <v>4129</v>
      </c>
      <c r="P15" s="8" t="s">
        <v>11</v>
      </c>
    </row>
    <row r="16" spans="1:19" s="3" customFormat="1" ht="30.75" customHeight="1" x14ac:dyDescent="0.3">
      <c r="A16" s="29"/>
      <c r="B16" s="44" t="s">
        <v>10</v>
      </c>
      <c r="C16" s="44"/>
      <c r="D16" s="38"/>
      <c r="E16" s="58" t="s">
        <v>50</v>
      </c>
      <c r="F16" s="59"/>
      <c r="G16" s="32" t="s">
        <v>50</v>
      </c>
      <c r="H16" s="46"/>
      <c r="I16" s="58">
        <v>384447</v>
      </c>
      <c r="J16" s="59">
        <v>2</v>
      </c>
      <c r="K16" s="58">
        <v>162789</v>
      </c>
      <c r="L16" s="59">
        <v>2</v>
      </c>
      <c r="M16" s="58" t="s">
        <v>50</v>
      </c>
      <c r="N16" s="59"/>
      <c r="O16" s="31">
        <v>1651</v>
      </c>
      <c r="P16" s="8" t="s">
        <v>9</v>
      </c>
    </row>
    <row r="17" spans="1:16" s="3" customFormat="1" ht="30.75" customHeight="1" x14ac:dyDescent="0.3">
      <c r="B17" s="44" t="s">
        <v>8</v>
      </c>
      <c r="C17" s="44"/>
      <c r="D17" s="38"/>
      <c r="E17" s="58">
        <v>1314000</v>
      </c>
      <c r="F17" s="53"/>
      <c r="G17" s="31">
        <v>763198</v>
      </c>
      <c r="H17" s="46"/>
      <c r="I17" s="58">
        <v>583634</v>
      </c>
      <c r="J17" s="53"/>
      <c r="K17" s="58">
        <v>123564</v>
      </c>
      <c r="L17" s="53"/>
      <c r="M17" s="58">
        <v>56000</v>
      </c>
      <c r="N17" s="53"/>
      <c r="O17" s="31">
        <v>2642</v>
      </c>
      <c r="P17" s="8" t="s">
        <v>7</v>
      </c>
    </row>
    <row r="18" spans="1:16" s="3" customFormat="1" ht="30.75" customHeight="1" x14ac:dyDescent="0.3">
      <c r="B18" s="44" t="s">
        <v>6</v>
      </c>
      <c r="C18" s="44"/>
      <c r="D18" s="38"/>
      <c r="E18" s="58">
        <v>1752000</v>
      </c>
      <c r="F18" s="53"/>
      <c r="G18" s="31">
        <v>1201609</v>
      </c>
      <c r="H18" s="46"/>
      <c r="I18" s="58">
        <v>600805</v>
      </c>
      <c r="J18" s="53"/>
      <c r="K18" s="58">
        <v>39305</v>
      </c>
      <c r="L18" s="53"/>
      <c r="M18" s="58">
        <v>561499</v>
      </c>
      <c r="N18" s="53"/>
      <c r="O18" s="31">
        <v>3165</v>
      </c>
      <c r="P18" s="8" t="s">
        <v>5</v>
      </c>
    </row>
    <row r="19" spans="1:16" s="3" customFormat="1" ht="30.75" customHeight="1" x14ac:dyDescent="0.3">
      <c r="B19" s="44" t="s">
        <v>4</v>
      </c>
      <c r="C19" s="44"/>
      <c r="D19" s="38"/>
      <c r="E19" s="58">
        <v>3328800</v>
      </c>
      <c r="F19" s="53"/>
      <c r="G19" s="31">
        <v>2015482</v>
      </c>
      <c r="H19" s="46"/>
      <c r="I19" s="58">
        <v>1566432</v>
      </c>
      <c r="J19" s="53"/>
      <c r="K19" s="58">
        <v>400950</v>
      </c>
      <c r="L19" s="53"/>
      <c r="M19" s="58">
        <v>48100</v>
      </c>
      <c r="N19" s="53"/>
      <c r="O19" s="31">
        <v>5800</v>
      </c>
      <c r="P19" s="8" t="s">
        <v>3</v>
      </c>
    </row>
    <row r="20" spans="1:16" s="3" customFormat="1" ht="30.75" customHeight="1" x14ac:dyDescent="0.3">
      <c r="B20" s="44" t="s">
        <v>2</v>
      </c>
      <c r="C20" s="44"/>
      <c r="D20" s="38"/>
      <c r="E20" s="58">
        <v>438000</v>
      </c>
      <c r="F20" s="53"/>
      <c r="G20" s="31">
        <v>122949</v>
      </c>
      <c r="H20" s="46"/>
      <c r="I20" s="58">
        <v>81559</v>
      </c>
      <c r="J20" s="53"/>
      <c r="K20" s="58">
        <v>39108</v>
      </c>
      <c r="L20" s="53"/>
      <c r="M20" s="58">
        <v>2282</v>
      </c>
      <c r="N20" s="53"/>
      <c r="O20" s="31">
        <v>453</v>
      </c>
      <c r="P20" s="8" t="s">
        <v>1</v>
      </c>
    </row>
    <row r="21" spans="1:16" s="3" customFormat="1" ht="6" customHeight="1" x14ac:dyDescent="0.3">
      <c r="D21" s="10"/>
      <c r="E21" s="9"/>
      <c r="F21" s="54"/>
      <c r="G21" s="9"/>
      <c r="H21" s="47"/>
      <c r="I21" s="9"/>
      <c r="J21" s="54"/>
      <c r="K21" s="9"/>
      <c r="L21" s="54"/>
      <c r="M21" s="9"/>
      <c r="N21" s="54"/>
      <c r="O21" s="9"/>
      <c r="P21" s="8"/>
    </row>
    <row r="22" spans="1:16" s="3" customFormat="1" ht="3" customHeight="1" x14ac:dyDescent="0.3">
      <c r="A22" s="6"/>
      <c r="B22" s="6"/>
      <c r="C22" s="6"/>
      <c r="D22" s="7"/>
      <c r="E22" s="5"/>
      <c r="F22" s="7"/>
      <c r="G22" s="5"/>
      <c r="H22" s="6"/>
      <c r="I22" s="5"/>
      <c r="J22" s="55"/>
      <c r="K22" s="5"/>
      <c r="L22" s="55"/>
      <c r="M22" s="6"/>
      <c r="N22" s="55"/>
      <c r="O22" s="5"/>
      <c r="P22" s="5"/>
    </row>
    <row r="23" spans="1:16" s="3" customFormat="1" ht="3" customHeight="1" x14ac:dyDescent="0.3">
      <c r="A23" s="4"/>
      <c r="B23" s="4"/>
      <c r="C23" s="4"/>
      <c r="D23" s="4"/>
      <c r="E23" s="4"/>
      <c r="F23" s="4"/>
      <c r="G23" s="4"/>
      <c r="H23" s="4"/>
      <c r="I23" s="4"/>
      <c r="J23" s="33"/>
      <c r="K23" s="4"/>
      <c r="L23" s="33"/>
      <c r="M23" s="4"/>
      <c r="N23" s="33"/>
      <c r="O23" s="4"/>
      <c r="P23" s="4"/>
    </row>
    <row r="24" spans="1:16" s="3" customFormat="1" ht="17.25" x14ac:dyDescent="0.3">
      <c r="A24" s="4"/>
      <c r="B24" s="65" t="s">
        <v>51</v>
      </c>
      <c r="C24" s="4" t="s">
        <v>52</v>
      </c>
      <c r="D24" s="4"/>
      <c r="E24" s="4"/>
      <c r="F24" s="4"/>
      <c r="G24" s="4"/>
      <c r="H24" s="4"/>
      <c r="I24" s="4"/>
      <c r="J24" s="33"/>
      <c r="K24" s="4"/>
      <c r="L24" s="33"/>
      <c r="M24" s="4"/>
      <c r="N24" s="33"/>
      <c r="O24" s="4"/>
      <c r="P24" s="4"/>
    </row>
    <row r="25" spans="1:16" s="3" customFormat="1" ht="17.25" x14ac:dyDescent="0.3">
      <c r="A25" s="4"/>
      <c r="B25" s="65" t="s">
        <v>53</v>
      </c>
      <c r="C25" s="4" t="s">
        <v>54</v>
      </c>
      <c r="D25" s="4"/>
      <c r="E25" s="4"/>
      <c r="F25" s="4"/>
      <c r="G25" s="4"/>
      <c r="H25" s="4"/>
      <c r="I25" s="4"/>
      <c r="J25" s="33"/>
      <c r="K25" s="4"/>
      <c r="L25" s="33"/>
      <c r="M25" s="4"/>
      <c r="N25" s="33"/>
      <c r="O25" s="4"/>
      <c r="P25" s="4"/>
    </row>
    <row r="26" spans="1:16" s="3" customFormat="1" ht="17.25" x14ac:dyDescent="0.3">
      <c r="A26" s="4"/>
      <c r="B26" s="65" t="s">
        <v>55</v>
      </c>
      <c r="C26" s="3" t="s">
        <v>56</v>
      </c>
      <c r="D26" s="4"/>
      <c r="E26" s="4"/>
      <c r="F26" s="4"/>
      <c r="G26" s="4"/>
      <c r="H26" s="4"/>
      <c r="J26" s="34"/>
      <c r="K26" s="4" t="s">
        <v>0</v>
      </c>
      <c r="L26" s="34"/>
      <c r="M26" s="4"/>
      <c r="N26" s="34"/>
      <c r="O26" s="4"/>
      <c r="P26" s="4"/>
    </row>
    <row r="27" spans="1:16" s="3" customFormat="1" ht="17.25" x14ac:dyDescent="0.3">
      <c r="A27" s="4"/>
      <c r="B27" s="4"/>
      <c r="C27" s="4"/>
      <c r="D27" s="4"/>
      <c r="E27" s="4"/>
      <c r="F27" s="4"/>
      <c r="G27" s="4"/>
      <c r="H27" s="4"/>
      <c r="I27" s="4"/>
      <c r="J27" s="33"/>
      <c r="K27" s="4"/>
      <c r="L27" s="33"/>
      <c r="M27" s="4"/>
      <c r="N27" s="33"/>
      <c r="O27" s="4"/>
      <c r="P27" s="4"/>
    </row>
  </sheetData>
  <mergeCells count="38">
    <mergeCell ref="M9:N9"/>
    <mergeCell ref="E4:F4"/>
    <mergeCell ref="E9:F9"/>
    <mergeCell ref="M4:N4"/>
    <mergeCell ref="M5:N5"/>
    <mergeCell ref="M6:N6"/>
    <mergeCell ref="M7:N7"/>
    <mergeCell ref="M8:N8"/>
    <mergeCell ref="I9:J9"/>
    <mergeCell ref="K4:L4"/>
    <mergeCell ref="K5:L5"/>
    <mergeCell ref="K6:L6"/>
    <mergeCell ref="K7:L7"/>
    <mergeCell ref="K8:L8"/>
    <mergeCell ref="K9:L9"/>
    <mergeCell ref="I4:J4"/>
    <mergeCell ref="I5:J5"/>
    <mergeCell ref="I6:J6"/>
    <mergeCell ref="I7:J7"/>
    <mergeCell ref="I8:J8"/>
    <mergeCell ref="B19:D19"/>
    <mergeCell ref="B20:D20"/>
    <mergeCell ref="B13:D13"/>
    <mergeCell ref="B14:D14"/>
    <mergeCell ref="B15:D15"/>
    <mergeCell ref="B16:D16"/>
    <mergeCell ref="B17:D17"/>
    <mergeCell ref="B18:D18"/>
    <mergeCell ref="B12:D12"/>
    <mergeCell ref="A5:D5"/>
    <mergeCell ref="E5:F5"/>
    <mergeCell ref="G5:H5"/>
    <mergeCell ref="A6:D6"/>
    <mergeCell ref="E6:F6"/>
    <mergeCell ref="G6:H6"/>
    <mergeCell ref="A11:D11"/>
    <mergeCell ref="E7:F7"/>
    <mergeCell ref="E8:F8"/>
  </mergeCells>
  <pageMargins left="0.2" right="0.2" top="0.46" bottom="0.59055118110236204" header="0.37" footer="0.511811023622047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T4</vt:lpstr>
      <vt:lpstr>'T4'!Print_Area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KKD Windows7 V.11_x86</cp:lastModifiedBy>
  <cp:lastPrinted>2017-06-15T08:30:23Z</cp:lastPrinted>
  <dcterms:created xsi:type="dcterms:W3CDTF">2016-10-05T07:14:14Z</dcterms:created>
  <dcterms:modified xsi:type="dcterms:W3CDTF">2017-06-22T05:04:22Z</dcterms:modified>
</cp:coreProperties>
</file>