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3มีนาคม\"/>
    </mc:Choice>
  </mc:AlternateContent>
  <bookViews>
    <workbookView xWindow="0" yWindow="0" windowWidth="20490" windowHeight="7800"/>
  </bookViews>
  <sheets>
    <sheet name="ตารางที่ 7" sheetId="1" r:id="rId1"/>
  </sheets>
  <definedNames>
    <definedName name="_xlnm.Print_Area" localSheetId="0">'ตารางที่ 7'!$A$1:$D$39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B15" i="1" s="1"/>
  <c r="C15" i="1"/>
  <c r="B14" i="1"/>
  <c r="B13" i="1"/>
  <c r="B12" i="1"/>
  <c r="D11" i="1"/>
  <c r="C11" i="1"/>
  <c r="B11" i="1" s="1"/>
  <c r="B10" i="1"/>
  <c r="B9" i="1"/>
  <c r="B8" i="1"/>
  <c r="B7" i="1"/>
  <c r="C6" i="1" l="1"/>
  <c r="C27" i="1" s="1"/>
  <c r="D6" i="1"/>
  <c r="D31" i="1" s="1"/>
  <c r="D30" i="1" l="1"/>
  <c r="D35" i="1"/>
  <c r="D24" i="1"/>
  <c r="D32" i="1"/>
  <c r="D29" i="1"/>
  <c r="D26" i="1"/>
  <c r="D34" i="1"/>
  <c r="D23" i="1"/>
  <c r="D36" i="1"/>
  <c r="D28" i="1"/>
  <c r="D25" i="1"/>
  <c r="D33" i="1"/>
  <c r="D27" i="1"/>
  <c r="C33" i="1"/>
  <c r="C30" i="1"/>
  <c r="C35" i="1"/>
  <c r="C24" i="1"/>
  <c r="C32" i="1"/>
  <c r="C29" i="1"/>
  <c r="C26" i="1"/>
  <c r="C34" i="1"/>
  <c r="C23" i="1"/>
  <c r="B6" i="1"/>
  <c r="C36" i="1"/>
  <c r="C25" i="1"/>
  <c r="B24" i="1" l="1"/>
  <c r="B26" i="1"/>
  <c r="B34" i="1"/>
  <c r="B28" i="1"/>
  <c r="B29" i="1"/>
  <c r="B32" i="1"/>
  <c r="B23" i="1"/>
  <c r="B36" i="1"/>
  <c r="B25" i="1"/>
  <c r="B31" i="1"/>
  <c r="B27" i="1"/>
  <c r="B35" i="1"/>
  <c r="D22" i="1"/>
  <c r="C22" i="1"/>
  <c r="B22" i="1" l="1"/>
</calcChain>
</file>

<file path=xl/sharedStrings.xml><?xml version="1.0" encoding="utf-8"?>
<sst xmlns="http://schemas.openxmlformats.org/spreadsheetml/2006/main" count="42" uniqueCount="26">
  <si>
    <t>ตารางที่ 7  จำนวน และร้อยละของผู้มีงานทำ จำแนกตามระดับการศึกษาที่สำเร็จ และเพศ</t>
  </si>
  <si>
    <t xml:space="preserve">               เดือนมีนาคม พ.ศ. 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</si>
  <si>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</si>
  <si>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</si>
  <si>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</si>
  <si>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</si>
  <si>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</si>
  <si>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</si>
  <si>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</si>
  <si>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</si>
  <si>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</si>
  <si>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</si>
  <si>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</si>
  <si>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</si>
  <si>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</si>
  <si>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</si>
  <si>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</si>
  <si>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</si>
  <si>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</si>
  <si>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</si>
  <si>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</si>
  <si>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</si>
  <si>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</si>
  <si>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</t>
  </si>
  <si>
    <t>..</t>
  </si>
  <si>
    <t xml:space="preserve">           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</si>
</sst>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_-* #,##0.0_-;\-* #,##0.0_-;_-* &quot;-&quot;_-;_-@_-"/>
    <numFmt numFmtId="189" formatCode="0.0"/>
    <numFmt numFmtId="190" formatCode="_-* #,##0.000_-;\-* #,##0.000_-;_-* &quot;-&quot;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9" fontId="3" fillId="0" borderId="0" xfId="1" applyNumberFormat="1" applyFont="1"/>
    <xf numFmtId="0" fontId="5" fillId="0" borderId="0" xfId="0" applyFont="1" applyBorder="1"/>
    <xf numFmtId="0" fontId="5" fillId="0" borderId="0" xfId="0" applyFont="1" applyAlignment="1">
      <alignment horizontal="left"/>
    </xf>
    <xf numFmtId="41" fontId="2" fillId="2" borderId="0" xfId="1" applyNumberFormat="1" applyFont="1" applyFill="1" applyAlignment="1">
      <alignment horizontal="right"/>
    </xf>
    <xf numFmtId="41" fontId="2" fillId="2" borderId="0" xfId="1" applyNumberFormat="1" applyFont="1" applyFill="1" applyBorder="1" applyAlignment="1">
      <alignment horizontal="right"/>
    </xf>
    <xf numFmtId="41" fontId="3" fillId="2" borderId="0" xfId="1" applyNumberFormat="1" applyFont="1" applyFill="1" applyAlignment="1">
      <alignment horizontal="right"/>
    </xf>
    <xf numFmtId="41" fontId="3" fillId="2" borderId="0" xfId="1" applyNumberFormat="1" applyFont="1" applyFill="1" applyAlignment="1">
      <alignment horizontal="right" vertical="center"/>
    </xf>
    <xf numFmtId="41" fontId="3" fillId="2" borderId="0" xfId="1" applyNumberFormat="1" applyFont="1" applyFill="1" applyBorder="1" applyAlignment="1">
      <alignment horizontal="right"/>
    </xf>
    <xf numFmtId="188" fontId="2" fillId="2" borderId="0" xfId="1" applyNumberFormat="1" applyFont="1" applyFill="1" applyBorder="1" applyAlignment="1">
      <alignment horizontal="right" vertical="center"/>
    </xf>
    <xf numFmtId="188" fontId="3" fillId="2" borderId="0" xfId="1" applyNumberFormat="1" applyFont="1" applyFill="1" applyBorder="1" applyAlignment="1">
      <alignment horizontal="right" vertical="center"/>
    </xf>
    <xf numFmtId="189" fontId="3" fillId="2" borderId="0" xfId="1" applyNumberFormat="1" applyFont="1" applyFill="1" applyBorder="1" applyAlignment="1">
      <alignment horizontal="right" vertical="center"/>
    </xf>
    <xf numFmtId="190" fontId="3" fillId="2" borderId="0" xfId="1" applyNumberFormat="1" applyFont="1" applyFill="1" applyBorder="1" applyAlignment="1">
      <alignment horizontal="right" vertical="center"/>
    </xf>
    <xf numFmtId="190" fontId="3" fillId="2" borderId="3" xfId="1" applyNumberFormat="1" applyFont="1" applyFill="1" applyBorder="1" applyAlignment="1">
      <alignment horizontal="right" vertical="center"/>
    </xf>
    <xf numFmtId="188" fontId="3" fillId="2" borderId="3" xfId="1" applyNumberFormat="1" applyFont="1" applyFill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al 2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9"/>
  <sheetViews>
    <sheetView showGridLines="0" tabSelected="1" view="pageBreakPreview" zoomScaleNormal="75" zoomScaleSheetLayoutView="100" workbookViewId="0">
      <selection activeCell="A38" sqref="A38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16384" width="9.140625" style="2"/>
  </cols>
  <sheetData>
    <row r="1" spans="1:6" s="1" customFormat="1" ht="23.25" x14ac:dyDescent="0.35">
      <c r="A1" s="1" t="s">
        <v>0</v>
      </c>
      <c r="B1" s="2"/>
      <c r="C1" s="2"/>
      <c r="D1" s="2"/>
    </row>
    <row r="2" spans="1:6" s="1" customFormat="1" ht="27.75" customHeight="1" x14ac:dyDescent="0.35">
      <c r="A2" s="3" t="s">
        <v>1</v>
      </c>
      <c r="B2" s="2"/>
      <c r="C2" s="2"/>
      <c r="D2" s="2"/>
    </row>
    <row r="3" spans="1:6" ht="23.25" x14ac:dyDescent="0.35">
      <c r="A3" s="1"/>
    </row>
    <row r="4" spans="1:6" s="1" customFormat="1" ht="34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6" s="1" customFormat="1" ht="23.25" x14ac:dyDescent="0.35">
      <c r="A5" s="6"/>
      <c r="B5" s="32" t="s">
        <v>6</v>
      </c>
      <c r="C5" s="32"/>
      <c r="D5" s="32"/>
    </row>
    <row r="6" spans="1:6" s="8" customFormat="1" ht="21" customHeight="1" x14ac:dyDescent="0.35">
      <c r="A6" s="7" t="s">
        <v>7</v>
      </c>
      <c r="B6" s="21">
        <f>SUM(C6:D6)</f>
        <v>310443</v>
      </c>
      <c r="C6" s="22">
        <f>C7+C8+C9+C10+C11+C15+C20</f>
        <v>174364</v>
      </c>
      <c r="D6" s="22">
        <f>D7+D8+D9+D10+D11+D15+D20</f>
        <v>136079</v>
      </c>
    </row>
    <row r="7" spans="1:6" s="11" customFormat="1" ht="24.95" customHeight="1" x14ac:dyDescent="0.35">
      <c r="A7" s="9" t="s">
        <v>8</v>
      </c>
      <c r="B7" s="23">
        <f>SUM(C7:D7)</f>
        <v>5647</v>
      </c>
      <c r="C7" s="23">
        <v>2845</v>
      </c>
      <c r="D7" s="23">
        <v>2802</v>
      </c>
      <c r="E7" s="10"/>
      <c r="F7" s="10"/>
    </row>
    <row r="8" spans="1:6" s="11" customFormat="1" ht="24.95" customHeight="1" x14ac:dyDescent="0.35">
      <c r="A8" s="2" t="s">
        <v>9</v>
      </c>
      <c r="B8" s="23">
        <f t="shared" ref="B8:B20" si="0">SUM(C8:D8)</f>
        <v>85492</v>
      </c>
      <c r="C8" s="23">
        <v>48152</v>
      </c>
      <c r="D8" s="23">
        <v>37340</v>
      </c>
      <c r="F8" s="12"/>
    </row>
    <row r="9" spans="1:6" s="11" customFormat="1" ht="24.95" customHeight="1" x14ac:dyDescent="0.35">
      <c r="A9" s="13" t="s">
        <v>10</v>
      </c>
      <c r="B9" s="23">
        <f t="shared" si="0"/>
        <v>89592</v>
      </c>
      <c r="C9" s="23">
        <v>50163</v>
      </c>
      <c r="D9" s="23">
        <v>39429</v>
      </c>
      <c r="F9" s="12"/>
    </row>
    <row r="10" spans="1:6" s="11" customFormat="1" ht="24.95" customHeight="1" x14ac:dyDescent="0.35">
      <c r="A10" s="13" t="s">
        <v>11</v>
      </c>
      <c r="B10" s="23">
        <f t="shared" si="0"/>
        <v>55228</v>
      </c>
      <c r="C10" s="23">
        <v>32500</v>
      </c>
      <c r="D10" s="23">
        <v>22728</v>
      </c>
    </row>
    <row r="11" spans="1:6" ht="24.95" customHeight="1" x14ac:dyDescent="0.35">
      <c r="A11" s="2" t="s">
        <v>12</v>
      </c>
      <c r="B11" s="23">
        <f t="shared" si="0"/>
        <v>42895</v>
      </c>
      <c r="C11" s="24">
        <f>SUM(C12+C13+C14)</f>
        <v>25638</v>
      </c>
      <c r="D11" s="24">
        <f>SUM(D12+D13+D14)</f>
        <v>17257</v>
      </c>
    </row>
    <row r="12" spans="1:6" ht="24.95" customHeight="1" x14ac:dyDescent="0.35">
      <c r="A12" s="14" t="s">
        <v>13</v>
      </c>
      <c r="B12" s="23">
        <f t="shared" si="0"/>
        <v>39190</v>
      </c>
      <c r="C12" s="23">
        <v>23782</v>
      </c>
      <c r="D12" s="23">
        <v>15408</v>
      </c>
    </row>
    <row r="13" spans="1:6" ht="24.95" customHeight="1" x14ac:dyDescent="0.35">
      <c r="A13" s="14" t="s">
        <v>14</v>
      </c>
      <c r="B13" s="23">
        <f t="shared" si="0"/>
        <v>3609</v>
      </c>
      <c r="C13" s="23">
        <v>1856</v>
      </c>
      <c r="D13" s="23">
        <v>1753</v>
      </c>
    </row>
    <row r="14" spans="1:6" ht="24.95" customHeight="1" x14ac:dyDescent="0.35">
      <c r="A14" s="15" t="s">
        <v>15</v>
      </c>
      <c r="B14" s="23">
        <f t="shared" si="0"/>
        <v>96</v>
      </c>
      <c r="C14" s="23">
        <v>0</v>
      </c>
      <c r="D14" s="23">
        <v>96</v>
      </c>
    </row>
    <row r="15" spans="1:6" ht="24.95" customHeight="1" x14ac:dyDescent="0.35">
      <c r="A15" s="2" t="s">
        <v>16</v>
      </c>
      <c r="B15" s="23">
        <f t="shared" si="0"/>
        <v>31589</v>
      </c>
      <c r="C15" s="24">
        <f>SUM(C16+C17+C18)</f>
        <v>15066</v>
      </c>
      <c r="D15" s="24">
        <f>SUM(D16+D17+D18)</f>
        <v>16523</v>
      </c>
    </row>
    <row r="16" spans="1:6" s="11" customFormat="1" ht="24.95" customHeight="1" x14ac:dyDescent="0.35">
      <c r="A16" s="15" t="s">
        <v>17</v>
      </c>
      <c r="B16" s="23">
        <f t="shared" si="0"/>
        <v>15331</v>
      </c>
      <c r="C16" s="23">
        <v>7619</v>
      </c>
      <c r="D16" s="23">
        <v>7712</v>
      </c>
    </row>
    <row r="17" spans="1:4" s="11" customFormat="1" ht="24.95" customHeight="1" x14ac:dyDescent="0.35">
      <c r="A17" s="15" t="s">
        <v>18</v>
      </c>
      <c r="B17" s="23">
        <f t="shared" si="0"/>
        <v>11627</v>
      </c>
      <c r="C17" s="23">
        <v>6252</v>
      </c>
      <c r="D17" s="23">
        <v>5375</v>
      </c>
    </row>
    <row r="18" spans="1:4" s="11" customFormat="1" ht="24.95" customHeight="1" x14ac:dyDescent="0.35">
      <c r="A18" s="15" t="s">
        <v>19</v>
      </c>
      <c r="B18" s="23">
        <f t="shared" si="0"/>
        <v>4631</v>
      </c>
      <c r="C18" s="23">
        <v>1195</v>
      </c>
      <c r="D18" s="23">
        <v>3436</v>
      </c>
    </row>
    <row r="19" spans="1:4" s="11" customFormat="1" ht="24.95" customHeight="1" x14ac:dyDescent="0.35">
      <c r="A19" s="14" t="s">
        <v>20</v>
      </c>
      <c r="B19" s="23">
        <f t="shared" si="0"/>
        <v>0</v>
      </c>
      <c r="C19" s="25">
        <v>0</v>
      </c>
      <c r="D19" s="25">
        <v>0</v>
      </c>
    </row>
    <row r="20" spans="1:4" s="11" customFormat="1" ht="24.95" customHeight="1" x14ac:dyDescent="0.35">
      <c r="A20" s="14" t="s">
        <v>21</v>
      </c>
      <c r="B20" s="23">
        <f t="shared" si="0"/>
        <v>0</v>
      </c>
      <c r="C20" s="25">
        <v>0</v>
      </c>
      <c r="D20" s="25">
        <v>0</v>
      </c>
    </row>
    <row r="21" spans="1:4" ht="23.25" x14ac:dyDescent="0.35">
      <c r="B21" s="33" t="s">
        <v>22</v>
      </c>
      <c r="C21" s="33"/>
      <c r="D21" s="33"/>
    </row>
    <row r="22" spans="1:4" ht="18.75" customHeight="1" x14ac:dyDescent="0.35">
      <c r="A22" s="16" t="s">
        <v>7</v>
      </c>
      <c r="B22" s="26">
        <f>SUM(B23:B27,B31)</f>
        <v>100</v>
      </c>
      <c r="C22" s="26">
        <f>SUM(C23:C27,C31)-0.1</f>
        <v>99.959454933357804</v>
      </c>
      <c r="D22" s="26">
        <f>SUM(D23:D27,D31)</f>
        <v>99.999999999999986</v>
      </c>
    </row>
    <row r="23" spans="1:4" ht="24.95" customHeight="1" x14ac:dyDescent="0.35">
      <c r="A23" s="9" t="s">
        <v>8</v>
      </c>
      <c r="B23" s="27">
        <f>+B7/$B$6*100</f>
        <v>1.8190134742931876</v>
      </c>
      <c r="C23" s="27">
        <f t="shared" ref="C23:C36" si="1">+C7/$C$6*100</f>
        <v>1.6316441467275355</v>
      </c>
      <c r="D23" s="27">
        <f>+D7/$D$6*100</f>
        <v>2.0590980239419752</v>
      </c>
    </row>
    <row r="24" spans="1:4" ht="24.95" customHeight="1" x14ac:dyDescent="0.35">
      <c r="A24" s="2" t="s">
        <v>9</v>
      </c>
      <c r="B24" s="27">
        <f t="shared" ref="B24:B36" si="2">+B8/$B$6*100</f>
        <v>27.538710810035983</v>
      </c>
      <c r="C24" s="27">
        <f t="shared" si="1"/>
        <v>27.61579225069395</v>
      </c>
      <c r="D24" s="28">
        <f>+D8/$D$6*100</f>
        <v>27.43994297430169</v>
      </c>
    </row>
    <row r="25" spans="1:4" ht="24.95" customHeight="1" x14ac:dyDescent="0.35">
      <c r="A25" s="13" t="s">
        <v>10</v>
      </c>
      <c r="B25" s="27">
        <f t="shared" si="2"/>
        <v>28.859404141823138</v>
      </c>
      <c r="C25" s="27">
        <f>+C9/$C$6*100</f>
        <v>28.769126654584664</v>
      </c>
      <c r="D25" s="27">
        <f>+D9/$D$6*100</f>
        <v>28.975080651680273</v>
      </c>
    </row>
    <row r="26" spans="1:4" ht="24.95" customHeight="1" x14ac:dyDescent="0.35">
      <c r="A26" s="13" t="s">
        <v>11</v>
      </c>
      <c r="B26" s="27">
        <f>+B10/$B$6*100</f>
        <v>17.790061299497815</v>
      </c>
      <c r="C26" s="27">
        <f>+C10/$C$6*100</f>
        <v>18.639168635727557</v>
      </c>
      <c r="D26" s="27">
        <f t="shared" ref="D26:D36" si="3">+D10/$D$6*100</f>
        <v>16.702062772360176</v>
      </c>
    </row>
    <row r="27" spans="1:4" ht="24.95" customHeight="1" x14ac:dyDescent="0.35">
      <c r="A27" s="2" t="s">
        <v>12</v>
      </c>
      <c r="B27" s="27">
        <f>+B11/$B$6*100</f>
        <v>13.817351333417086</v>
      </c>
      <c r="C27" s="27">
        <f>+C11/$C$6*100</f>
        <v>14.703723245624097</v>
      </c>
      <c r="D27" s="27">
        <f t="shared" si="3"/>
        <v>12.681604068225075</v>
      </c>
    </row>
    <row r="28" spans="1:4" ht="24.95" customHeight="1" x14ac:dyDescent="0.35">
      <c r="A28" s="14" t="s">
        <v>13</v>
      </c>
      <c r="B28" s="27">
        <f t="shared" si="2"/>
        <v>12.623895529936252</v>
      </c>
      <c r="C28" s="27">
        <v>13.6</v>
      </c>
      <c r="D28" s="27">
        <f t="shared" si="3"/>
        <v>11.322834529942167</v>
      </c>
    </row>
    <row r="29" spans="1:4" ht="24.95" customHeight="1" x14ac:dyDescent="0.35">
      <c r="A29" s="14" t="s">
        <v>14</v>
      </c>
      <c r="B29" s="27">
        <f t="shared" si="2"/>
        <v>1.1625322522975232</v>
      </c>
      <c r="C29" s="27">
        <f t="shared" si="1"/>
        <v>1.0644399073203183</v>
      </c>
      <c r="D29" s="27">
        <f>+D13/$D$6*100</f>
        <v>1.2882222826446403</v>
      </c>
    </row>
    <row r="30" spans="1:4" ht="24.95" customHeight="1" x14ac:dyDescent="0.35">
      <c r="A30" s="15" t="s">
        <v>15</v>
      </c>
      <c r="B30" s="27" t="s">
        <v>24</v>
      </c>
      <c r="C30" s="27">
        <f t="shared" si="1"/>
        <v>0</v>
      </c>
      <c r="D30" s="27">
        <f>+D14/$D$6*100</f>
        <v>7.0547255638268941E-2</v>
      </c>
    </row>
    <row r="31" spans="1:4" ht="24.95" customHeight="1" x14ac:dyDescent="0.35">
      <c r="A31" s="2" t="s">
        <v>16</v>
      </c>
      <c r="B31" s="28">
        <f t="shared" si="2"/>
        <v>10.175458940932797</v>
      </c>
      <c r="C31" s="27">
        <v>8.6999999999999993</v>
      </c>
      <c r="D31" s="28">
        <f>+D15/$D$6*100</f>
        <v>12.14221150949081</v>
      </c>
    </row>
    <row r="32" spans="1:4" ht="24.95" customHeight="1" x14ac:dyDescent="0.35">
      <c r="A32" s="15" t="s">
        <v>17</v>
      </c>
      <c r="B32" s="27">
        <f t="shared" si="2"/>
        <v>4.9384266999094848</v>
      </c>
      <c r="C32" s="27">
        <f>+C16/$C$6*100</f>
        <v>4.369594641095639</v>
      </c>
      <c r="D32" s="27">
        <f t="shared" si="3"/>
        <v>5.6672962029409382</v>
      </c>
    </row>
    <row r="33" spans="1:4" ht="24.95" customHeight="1" x14ac:dyDescent="0.35">
      <c r="A33" s="15" t="s">
        <v>18</v>
      </c>
      <c r="B33" s="27">
        <v>3.8</v>
      </c>
      <c r="C33" s="27">
        <f t="shared" si="1"/>
        <v>3.5856025326328833</v>
      </c>
      <c r="D33" s="27">
        <f t="shared" si="3"/>
        <v>3.9499114484968292</v>
      </c>
    </row>
    <row r="34" spans="1:4" ht="24.95" customHeight="1" x14ac:dyDescent="0.35">
      <c r="A34" s="15" t="s">
        <v>19</v>
      </c>
      <c r="B34" s="27">
        <f t="shared" si="2"/>
        <v>1.4917392242698337</v>
      </c>
      <c r="C34" s="27">
        <f t="shared" si="1"/>
        <v>0.68534789291367482</v>
      </c>
      <c r="D34" s="27">
        <f>+D18/$D$6*100</f>
        <v>2.5250038580530427</v>
      </c>
    </row>
    <row r="35" spans="1:4" ht="24.95" customHeight="1" x14ac:dyDescent="0.35">
      <c r="A35" s="14" t="s">
        <v>20</v>
      </c>
      <c r="B35" s="29">
        <f t="shared" si="2"/>
        <v>0</v>
      </c>
      <c r="C35" s="27">
        <f t="shared" si="1"/>
        <v>0</v>
      </c>
      <c r="D35" s="27">
        <f t="shared" si="3"/>
        <v>0</v>
      </c>
    </row>
    <row r="36" spans="1:4" ht="24.95" customHeight="1" x14ac:dyDescent="0.35">
      <c r="A36" s="17" t="s">
        <v>21</v>
      </c>
      <c r="B36" s="30">
        <f t="shared" si="2"/>
        <v>0</v>
      </c>
      <c r="C36" s="31">
        <f t="shared" si="1"/>
        <v>0</v>
      </c>
      <c r="D36" s="31">
        <f t="shared" si="3"/>
        <v>0</v>
      </c>
    </row>
    <row r="37" spans="1:4" ht="21" customHeight="1" x14ac:dyDescent="0.35">
      <c r="A37" s="34" t="s">
        <v>25</v>
      </c>
      <c r="B37" s="18"/>
      <c r="C37" s="18"/>
      <c r="D37" s="18"/>
    </row>
    <row r="38" spans="1:4" ht="24.75" customHeight="1" x14ac:dyDescent="0.35">
      <c r="A38" s="19" t="s">
        <v>23</v>
      </c>
    </row>
    <row r="39" spans="1:4" ht="24.75" customHeight="1" x14ac:dyDescent="0.35">
      <c r="A39" s="20" t="s">
        <v>1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KKD Windows7 V.11_x86</cp:lastModifiedBy>
  <cp:lastPrinted>2017-01-23T03:38:59Z</cp:lastPrinted>
  <dcterms:created xsi:type="dcterms:W3CDTF">2017-01-20T10:42:20Z</dcterms:created>
  <dcterms:modified xsi:type="dcterms:W3CDTF">2017-01-26T10:11:41Z</dcterms:modified>
</cp:coreProperties>
</file>