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โครงการสำรวจงบประมาณ55-60_วิชาการ\4.การupload Mapping_55_60ok\4_สำรวจแรงงงานปี54_59\ปี2559\2.Mappingรายเดือน\10.ต.ค.59\"/>
    </mc:Choice>
  </mc:AlternateContent>
  <bookViews>
    <workbookView showHorizontalScroll="0" showVerticalScroll="0" showSheetTabs="0" xWindow="0" yWindow="0" windowWidth="20490" windowHeight="8385"/>
  </bookViews>
  <sheets>
    <sheet name="ตารางที่7ok" sheetId="1" r:id="rId1"/>
  </sheets>
  <definedNames>
    <definedName name="_xlnm.Print_Area" localSheetId="0">ตารางที่7ok!$A$1:$D$37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D25" i="1"/>
  <c r="D26" i="1"/>
  <c r="D27" i="1"/>
  <c r="D28" i="1"/>
  <c r="D29" i="1"/>
  <c r="D30" i="1"/>
  <c r="D31" i="1"/>
  <c r="D32" i="1"/>
  <c r="D33" i="1"/>
  <c r="D34" i="1"/>
  <c r="D35" i="1"/>
  <c r="D36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B24" i="1"/>
  <c r="B25" i="1"/>
  <c r="B26" i="1"/>
  <c r="B22" i="1"/>
  <c r="B28" i="1"/>
  <c r="B29" i="1"/>
  <c r="B30" i="1"/>
  <c r="B32" i="1"/>
  <c r="B33" i="1"/>
  <c r="B34" i="1"/>
  <c r="B35" i="1"/>
  <c r="B36" i="1"/>
  <c r="B7" i="1" l="1"/>
  <c r="B18" i="1" l="1"/>
  <c r="B17" i="1"/>
  <c r="B16" i="1"/>
  <c r="D15" i="1"/>
  <c r="C15" i="1"/>
  <c r="B14" i="1"/>
  <c r="B13" i="1"/>
  <c r="B12" i="1"/>
  <c r="D11" i="1"/>
  <c r="C11" i="1"/>
  <c r="B10" i="1"/>
  <c r="B9" i="1"/>
  <c r="B8" i="1"/>
  <c r="C6" i="1" l="1"/>
  <c r="C23" i="1" s="1"/>
  <c r="B15" i="1"/>
  <c r="C22" i="1"/>
  <c r="B11" i="1"/>
  <c r="D6" i="1"/>
  <c r="B6" i="1" l="1"/>
  <c r="D23" i="1"/>
  <c r="B23" i="1" l="1"/>
</calcChain>
</file>

<file path=xl/sharedStrings.xml><?xml version="1.0" encoding="utf-8"?>
<sst xmlns="http://schemas.openxmlformats.org/spreadsheetml/2006/main" count="39" uniqueCount="24">
  <si>
    <t>ตารางที่ 7  จำนวน และร้อยละของผู้มีงานทำ จำแนกตามระดับการศึกษาที่สำเร็จ และเพศ</t>
  </si>
  <si>
    <t>ระดับการศึกษาที่สำเร็จ</t>
  </si>
  <si>
    <t>รวม</t>
  </si>
  <si>
    <t>ชาย</t>
  </si>
  <si>
    <t>หญิง</t>
  </si>
  <si>
    <t>จำนวน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</si>
  <si>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</si>
  <si>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</si>
  <si>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</si>
  <si>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</si>
  <si>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</si>
  <si>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</si>
  <si>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</si>
  <si>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</si>
  <si>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</si>
  <si>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</si>
  <si>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</si>
  <si>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</si>
  <si>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</si>
  <si>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</si>
  <si>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</si>
  <si>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</si>
  <si>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              เดือนตุลาคม พ.ศ. 2559</t>
  </si>
  <si>
    <t>แหล่งที่มา  :  สรุปผลการสำรวจโครงการสำรวจภาวะการทำงานของประชากรจังหวัดเลย เดือนตุลาคม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</si>
</sst>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87" formatCode="#,##0.0"/>
    <numFmt numFmtId="188" formatCode="0.0"/>
    <numFmt numFmtId="189" formatCode="_-* #,##0.0_-;\-* #,##0.0_-;_-* &quot;-&quot;_-;_-@_-"/>
  </numFmts>
  <fonts count="6" x14ac:knownFonts="1">
    <font>
      <sz val="14"/>
      <name val="Cordia New"/>
      <charset val="222"/>
    </font>
    <font>
      <sz val="14"/>
      <name val="Cordia New"/>
      <family val="2"/>
    </font>
    <font>
      <b/>
      <sz val="17"/>
      <name val="TH SarabunPSK"/>
      <family val="2"/>
    </font>
    <font>
      <sz val="17"/>
      <name val="TH SarabunPSK"/>
      <family val="2"/>
    </font>
    <font>
      <sz val="16"/>
      <name val="TH SarabunPSK"/>
      <family val="2"/>
    </font>
    <font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0" applyFont="1"/>
    <xf numFmtId="0" fontId="3" fillId="0" borderId="0" xfId="0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41" fontId="2" fillId="0" borderId="0" xfId="1" applyNumberFormat="1" applyFont="1"/>
    <xf numFmtId="41" fontId="2" fillId="0" borderId="0" xfId="1" applyNumberFormat="1" applyFont="1" applyFill="1" applyAlignment="1">
      <alignment horizontal="right"/>
    </xf>
    <xf numFmtId="41" fontId="2" fillId="0" borderId="0" xfId="1" applyNumberFormat="1" applyFont="1" applyFill="1" applyBorder="1" applyAlignment="1">
      <alignment horizontal="right"/>
    </xf>
    <xf numFmtId="0" fontId="2" fillId="0" borderId="0" xfId="1" applyFont="1" applyAlignment="1">
      <alignment vertical="center"/>
    </xf>
    <xf numFmtId="0" fontId="3" fillId="0" borderId="0" xfId="1" applyFont="1" applyBorder="1" applyAlignment="1">
      <alignment vertical="center"/>
    </xf>
    <xf numFmtId="41" fontId="3" fillId="0" borderId="0" xfId="1" applyNumberFormat="1" applyFont="1" applyAlignment="1">
      <alignment horizontal="right"/>
    </xf>
    <xf numFmtId="3" fontId="2" fillId="0" borderId="0" xfId="1" applyNumberFormat="1" applyFont="1" applyAlignment="1">
      <alignment horizontal="right"/>
    </xf>
    <xf numFmtId="0" fontId="3" fillId="0" borderId="0" xfId="1" applyFont="1" applyAlignment="1">
      <alignment vertical="center"/>
    </xf>
    <xf numFmtId="3" fontId="3" fillId="0" borderId="0" xfId="1" applyNumberFormat="1" applyFont="1" applyAlignment="1">
      <alignment horizontal="right"/>
    </xf>
    <xf numFmtId="0" fontId="3" fillId="0" borderId="0" xfId="1" applyFont="1" applyAlignment="1" applyProtection="1">
      <alignment horizontal="left" vertical="center"/>
    </xf>
    <xf numFmtId="41" fontId="3" fillId="0" borderId="0" xfId="1" applyNumberFormat="1" applyFont="1" applyAlignment="1">
      <alignment horizontal="right" vertical="center"/>
    </xf>
    <xf numFmtId="0" fontId="3" fillId="0" borderId="0" xfId="1" applyFont="1" applyBorder="1" applyAlignment="1" applyProtection="1">
      <alignment horizontal="left" vertical="center"/>
    </xf>
    <xf numFmtId="187" fontId="3" fillId="0" borderId="0" xfId="1" applyNumberFormat="1" applyFont="1" applyBorder="1" applyAlignment="1" applyProtection="1">
      <alignment horizontal="left" vertical="center"/>
    </xf>
    <xf numFmtId="41" fontId="3" fillId="0" borderId="0" xfId="1" applyNumberFormat="1" applyFont="1" applyBorder="1" applyAlignment="1">
      <alignment horizontal="right"/>
    </xf>
    <xf numFmtId="188" fontId="3" fillId="0" borderId="0" xfId="1" applyNumberFormat="1" applyFont="1"/>
    <xf numFmtId="0" fontId="2" fillId="0" borderId="0" xfId="1" applyFont="1" applyBorder="1" applyAlignment="1">
      <alignment horizontal="center" vertical="center"/>
    </xf>
    <xf numFmtId="189" fontId="2" fillId="0" borderId="0" xfId="1" applyNumberFormat="1" applyFont="1" applyBorder="1" applyAlignment="1">
      <alignment horizontal="right" vertical="center"/>
    </xf>
    <xf numFmtId="189" fontId="3" fillId="0" borderId="0" xfId="1" applyNumberFormat="1" applyFont="1" applyBorder="1" applyAlignment="1">
      <alignment horizontal="right" vertical="center"/>
    </xf>
    <xf numFmtId="0" fontId="3" fillId="0" borderId="3" xfId="1" applyFont="1" applyBorder="1" applyAlignment="1" applyProtection="1">
      <alignment horizontal="left" vertical="center"/>
    </xf>
    <xf numFmtId="0" fontId="4" fillId="0" borderId="0" xfId="0" applyFont="1" applyBorder="1"/>
    <xf numFmtId="0" fontId="2" fillId="0" borderId="0" xfId="1" applyFont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0" xfId="1" applyFont="1" applyAlignment="1">
      <alignment horizontal="center"/>
    </xf>
    <xf numFmtId="189" fontId="3" fillId="0" borderId="3" xfId="1" applyNumberFormat="1" applyFont="1" applyBorder="1" applyAlignment="1">
      <alignment horizontal="right" vertical="center"/>
    </xf>
    <xf numFmtId="0" fontId="5" fillId="0" borderId="0" xfId="0" applyFont="1"/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37"/>
  <sheetViews>
    <sheetView showGridLines="0" tabSelected="1" view="pageBreakPreview" zoomScaleNormal="75" zoomScaleSheetLayoutView="100" workbookViewId="0">
      <selection activeCell="B21" sqref="B21:D21"/>
    </sheetView>
  </sheetViews>
  <sheetFormatPr defaultRowHeight="30.75" customHeight="1" x14ac:dyDescent="0.35"/>
  <cols>
    <col min="1" max="1" width="40.42578125" style="2" customWidth="1"/>
    <col min="2" max="4" width="21.7109375" style="2" customWidth="1"/>
    <col min="5" max="5" width="9.140625" style="2"/>
    <col min="6" max="6" width="9.85546875" style="2" bestFit="1" customWidth="1"/>
    <col min="7" max="16384" width="9.140625" style="2"/>
  </cols>
  <sheetData>
    <row r="1" spans="1:9" s="1" customFormat="1" ht="22.5" x14ac:dyDescent="0.35">
      <c r="A1" s="1" t="s">
        <v>0</v>
      </c>
      <c r="B1" s="2"/>
      <c r="C1" s="2"/>
      <c r="D1" s="2"/>
    </row>
    <row r="2" spans="1:9" s="4" customFormat="1" ht="22.5" x14ac:dyDescent="0.35">
      <c r="A2" s="3" t="s">
        <v>22</v>
      </c>
    </row>
    <row r="3" spans="1:9" ht="8.25" customHeight="1" x14ac:dyDescent="0.35">
      <c r="A3" s="1"/>
    </row>
    <row r="4" spans="1:9" s="1" customFormat="1" ht="26.1" customHeight="1" x14ac:dyDescent="0.35">
      <c r="A4" s="5" t="s">
        <v>1</v>
      </c>
      <c r="B4" s="6" t="s">
        <v>2</v>
      </c>
      <c r="C4" s="6" t="s">
        <v>3</v>
      </c>
      <c r="D4" s="6" t="s">
        <v>4</v>
      </c>
    </row>
    <row r="5" spans="1:9" s="1" customFormat="1" ht="22.5" x14ac:dyDescent="0.35">
      <c r="A5" s="7"/>
      <c r="B5" s="28" t="s">
        <v>5</v>
      </c>
      <c r="C5" s="28"/>
      <c r="D5" s="28"/>
    </row>
    <row r="6" spans="1:9" s="10" customFormat="1" ht="21" customHeight="1" x14ac:dyDescent="0.35">
      <c r="A6" s="27" t="s">
        <v>6</v>
      </c>
      <c r="B6" s="8">
        <f>SUM(C6:D6)</f>
        <v>302500</v>
      </c>
      <c r="C6" s="9">
        <f>C7+C8+C9+C10+C11+C15+C19+C20</f>
        <v>166630</v>
      </c>
      <c r="D6" s="9">
        <f>D7+D8+D9+D10+D11+D15+D19+D20</f>
        <v>135870</v>
      </c>
    </row>
    <row r="7" spans="1:9" s="14" customFormat="1" ht="24.95" customHeight="1" x14ac:dyDescent="0.35">
      <c r="A7" s="11" t="s">
        <v>7</v>
      </c>
      <c r="B7" s="12">
        <f t="shared" ref="B7:B18" si="0">SUM(C7:D7)</f>
        <v>5851</v>
      </c>
      <c r="C7" s="12">
        <v>1942</v>
      </c>
      <c r="D7" s="12">
        <v>3909</v>
      </c>
      <c r="E7" s="13"/>
      <c r="F7" s="13"/>
      <c r="G7" s="13"/>
      <c r="H7" s="13"/>
      <c r="I7" s="13"/>
    </row>
    <row r="8" spans="1:9" s="14" customFormat="1" ht="24.95" customHeight="1" x14ac:dyDescent="0.35">
      <c r="A8" s="2" t="s">
        <v>8</v>
      </c>
      <c r="B8" s="12">
        <f t="shared" si="0"/>
        <v>81670</v>
      </c>
      <c r="C8" s="12">
        <v>45261</v>
      </c>
      <c r="D8" s="12">
        <v>36409</v>
      </c>
      <c r="H8" s="15"/>
      <c r="I8" s="15"/>
    </row>
    <row r="9" spans="1:9" s="14" customFormat="1" ht="24.95" customHeight="1" x14ac:dyDescent="0.35">
      <c r="A9" s="16" t="s">
        <v>9</v>
      </c>
      <c r="B9" s="12">
        <f t="shared" si="0"/>
        <v>102058</v>
      </c>
      <c r="C9" s="12">
        <v>53733</v>
      </c>
      <c r="D9" s="12">
        <v>48325</v>
      </c>
      <c r="H9" s="15"/>
      <c r="I9" s="15"/>
    </row>
    <row r="10" spans="1:9" s="14" customFormat="1" ht="24.95" customHeight="1" x14ac:dyDescent="0.35">
      <c r="A10" s="16" t="s">
        <v>10</v>
      </c>
      <c r="B10" s="12">
        <f t="shared" si="0"/>
        <v>44921</v>
      </c>
      <c r="C10" s="12">
        <v>30975</v>
      </c>
      <c r="D10" s="12">
        <v>13946</v>
      </c>
    </row>
    <row r="11" spans="1:9" ht="24.95" customHeight="1" x14ac:dyDescent="0.35">
      <c r="A11" s="2" t="s">
        <v>11</v>
      </c>
      <c r="B11" s="12">
        <f>SUM(C11:D11)</f>
        <v>40342</v>
      </c>
      <c r="C11" s="17">
        <f>C12+C13+C14</f>
        <v>22073</v>
      </c>
      <c r="D11" s="17">
        <f>D12+D13+D14</f>
        <v>18269</v>
      </c>
    </row>
    <row r="12" spans="1:9" ht="24.95" customHeight="1" x14ac:dyDescent="0.35">
      <c r="A12" s="18" t="s">
        <v>12</v>
      </c>
      <c r="B12" s="12">
        <f t="shared" si="0"/>
        <v>36824</v>
      </c>
      <c r="C12" s="12">
        <v>20370</v>
      </c>
      <c r="D12" s="12">
        <v>16454</v>
      </c>
    </row>
    <row r="13" spans="1:9" ht="24.95" customHeight="1" x14ac:dyDescent="0.35">
      <c r="A13" s="18" t="s">
        <v>13</v>
      </c>
      <c r="B13" s="12">
        <f t="shared" si="0"/>
        <v>3518</v>
      </c>
      <c r="C13" s="12">
        <v>1703</v>
      </c>
      <c r="D13" s="12">
        <v>1815</v>
      </c>
    </row>
    <row r="14" spans="1:9" ht="24.95" customHeight="1" x14ac:dyDescent="0.35">
      <c r="A14" s="19" t="s">
        <v>14</v>
      </c>
      <c r="B14" s="12">
        <f t="shared" si="0"/>
        <v>0</v>
      </c>
      <c r="C14" s="12">
        <v>0</v>
      </c>
      <c r="D14" s="12">
        <v>0</v>
      </c>
    </row>
    <row r="15" spans="1:9" ht="24.95" customHeight="1" x14ac:dyDescent="0.35">
      <c r="A15" s="2" t="s">
        <v>15</v>
      </c>
      <c r="B15" s="12">
        <f t="shared" si="0"/>
        <v>27658</v>
      </c>
      <c r="C15" s="17">
        <f>C16+C17+C18</f>
        <v>12646</v>
      </c>
      <c r="D15" s="17">
        <f>D16+D17+D18</f>
        <v>15012</v>
      </c>
    </row>
    <row r="16" spans="1:9" s="14" customFormat="1" ht="24.95" customHeight="1" x14ac:dyDescent="0.35">
      <c r="A16" s="19" t="s">
        <v>16</v>
      </c>
      <c r="B16" s="12">
        <f t="shared" si="0"/>
        <v>12260</v>
      </c>
      <c r="C16" s="12">
        <v>4588</v>
      </c>
      <c r="D16" s="12">
        <v>7672</v>
      </c>
    </row>
    <row r="17" spans="1:8" s="14" customFormat="1" ht="24.95" customHeight="1" x14ac:dyDescent="0.35">
      <c r="A17" s="19" t="s">
        <v>17</v>
      </c>
      <c r="B17" s="12">
        <f t="shared" si="0"/>
        <v>9181</v>
      </c>
      <c r="C17" s="12">
        <v>5382</v>
      </c>
      <c r="D17" s="12">
        <v>3799</v>
      </c>
    </row>
    <row r="18" spans="1:8" s="14" customFormat="1" ht="24.95" customHeight="1" x14ac:dyDescent="0.35">
      <c r="A18" s="19" t="s">
        <v>18</v>
      </c>
      <c r="B18" s="12">
        <f t="shared" si="0"/>
        <v>6217</v>
      </c>
      <c r="C18" s="12">
        <v>2676</v>
      </c>
      <c r="D18" s="12">
        <v>3541</v>
      </c>
    </row>
    <row r="19" spans="1:8" s="14" customFormat="1" ht="24.95" customHeight="1" x14ac:dyDescent="0.35">
      <c r="A19" s="18" t="s">
        <v>19</v>
      </c>
      <c r="B19" s="12">
        <v>0</v>
      </c>
      <c r="C19" s="20">
        <v>0</v>
      </c>
      <c r="D19" s="20">
        <v>0</v>
      </c>
    </row>
    <row r="20" spans="1:8" s="14" customFormat="1" ht="24.95" customHeight="1" x14ac:dyDescent="0.35">
      <c r="A20" s="18" t="s">
        <v>20</v>
      </c>
      <c r="B20" s="12">
        <v>0</v>
      </c>
      <c r="C20" s="20">
        <v>0</v>
      </c>
      <c r="D20" s="20">
        <v>0</v>
      </c>
    </row>
    <row r="21" spans="1:8" ht="22.5" x14ac:dyDescent="0.35">
      <c r="B21" s="29" t="s">
        <v>21</v>
      </c>
      <c r="C21" s="29"/>
      <c r="D21" s="29"/>
      <c r="F21" s="21"/>
      <c r="G21" s="21"/>
      <c r="H21" s="21"/>
    </row>
    <row r="22" spans="1:8" ht="18.75" customHeight="1" x14ac:dyDescent="0.35">
      <c r="A22" s="22" t="s">
        <v>6</v>
      </c>
      <c r="B22" s="23">
        <f>SUM(B23:B27,B31)</f>
        <v>100.02066115702479</v>
      </c>
      <c r="C22" s="23">
        <f>+C6/$C$6*100</f>
        <v>100</v>
      </c>
      <c r="D22" s="23">
        <v>100</v>
      </c>
      <c r="F22" s="21"/>
      <c r="G22" s="21"/>
      <c r="H22" s="21"/>
    </row>
    <row r="23" spans="1:8" ht="24.95" customHeight="1" x14ac:dyDescent="0.35">
      <c r="A23" s="11" t="s">
        <v>7</v>
      </c>
      <c r="B23" s="24">
        <f>+B7/$B$6*100</f>
        <v>1.934214876033058</v>
      </c>
      <c r="C23" s="24">
        <f>+C7/$C$6*100</f>
        <v>1.1654564004080898</v>
      </c>
      <c r="D23" s="24">
        <f>+D7/$D$6*100</f>
        <v>2.8770147935526609</v>
      </c>
      <c r="F23" s="21"/>
      <c r="G23" s="21"/>
      <c r="H23" s="21"/>
    </row>
    <row r="24" spans="1:8" ht="24.95" customHeight="1" x14ac:dyDescent="0.35">
      <c r="A24" s="2" t="s">
        <v>8</v>
      </c>
      <c r="B24" s="24">
        <f t="shared" ref="B24:B36" si="1">+B8/$B$6*100</f>
        <v>26.998347107438015</v>
      </c>
      <c r="C24" s="24">
        <f t="shared" ref="C24:C36" si="2">+C8/$C$6*100</f>
        <v>27.162575766668667</v>
      </c>
      <c r="D24" s="24">
        <f t="shared" ref="D24:D36" si="3">+D8/$D$6*100</f>
        <v>26.796938249797602</v>
      </c>
      <c r="F24" s="21"/>
      <c r="G24" s="21"/>
      <c r="H24" s="21"/>
    </row>
    <row r="25" spans="1:8" ht="24.95" customHeight="1" x14ac:dyDescent="0.35">
      <c r="A25" s="16" t="s">
        <v>9</v>
      </c>
      <c r="B25" s="24">
        <f t="shared" si="1"/>
        <v>33.738181818181815</v>
      </c>
      <c r="C25" s="24">
        <f t="shared" si="2"/>
        <v>32.246894316749689</v>
      </c>
      <c r="D25" s="24">
        <f t="shared" si="3"/>
        <v>35.567086185324207</v>
      </c>
      <c r="F25" s="21"/>
      <c r="G25" s="21"/>
      <c r="H25" s="21"/>
    </row>
    <row r="26" spans="1:8" ht="24.95" customHeight="1" x14ac:dyDescent="0.35">
      <c r="A26" s="16" t="s">
        <v>10</v>
      </c>
      <c r="B26" s="24">
        <f t="shared" si="1"/>
        <v>14.8499173553719</v>
      </c>
      <c r="C26" s="24">
        <f t="shared" si="2"/>
        <v>18.589089599711937</v>
      </c>
      <c r="D26" s="24">
        <f t="shared" si="3"/>
        <v>10.264223154485906</v>
      </c>
      <c r="F26" s="21"/>
      <c r="G26" s="21"/>
      <c r="H26" s="21"/>
    </row>
    <row r="27" spans="1:8" ht="24.95" customHeight="1" x14ac:dyDescent="0.35">
      <c r="A27" s="2" t="s">
        <v>11</v>
      </c>
      <c r="B27" s="24">
        <v>13.35</v>
      </c>
      <c r="C27" s="24">
        <f t="shared" si="2"/>
        <v>13.246714277140972</v>
      </c>
      <c r="D27" s="24">
        <f t="shared" si="3"/>
        <v>13.445940972988888</v>
      </c>
      <c r="F27" s="21"/>
      <c r="G27" s="21"/>
      <c r="H27" s="21"/>
    </row>
    <row r="28" spans="1:8" ht="24.95" customHeight="1" x14ac:dyDescent="0.35">
      <c r="A28" s="18" t="s">
        <v>12</v>
      </c>
      <c r="B28" s="24">
        <f t="shared" si="1"/>
        <v>12.173223140495868</v>
      </c>
      <c r="C28" s="24">
        <f t="shared" si="2"/>
        <v>12.224689431674969</v>
      </c>
      <c r="D28" s="24">
        <f t="shared" si="3"/>
        <v>12.110105247663206</v>
      </c>
      <c r="F28" s="21"/>
      <c r="G28" s="21"/>
      <c r="H28" s="21"/>
    </row>
    <row r="29" spans="1:8" ht="24.95" customHeight="1" x14ac:dyDescent="0.35">
      <c r="A29" s="18" t="s">
        <v>13</v>
      </c>
      <c r="B29" s="24">
        <f t="shared" si="1"/>
        <v>1.1629752066115704</v>
      </c>
      <c r="C29" s="24">
        <f t="shared" si="2"/>
        <v>1.0220248454660024</v>
      </c>
      <c r="D29" s="24">
        <f t="shared" si="3"/>
        <v>1.335835725325679</v>
      </c>
      <c r="F29" s="21"/>
      <c r="G29" s="21"/>
      <c r="H29" s="21"/>
    </row>
    <row r="30" spans="1:8" ht="24.95" customHeight="1" x14ac:dyDescent="0.35">
      <c r="A30" s="19" t="s">
        <v>14</v>
      </c>
      <c r="B30" s="24">
        <f t="shared" si="1"/>
        <v>0</v>
      </c>
      <c r="C30" s="24">
        <f t="shared" si="2"/>
        <v>0</v>
      </c>
      <c r="D30" s="24">
        <f t="shared" si="3"/>
        <v>0</v>
      </c>
      <c r="F30" s="21"/>
      <c r="G30" s="21"/>
      <c r="H30" s="21"/>
    </row>
    <row r="31" spans="1:8" ht="24.95" customHeight="1" x14ac:dyDescent="0.35">
      <c r="A31" s="2" t="s">
        <v>15</v>
      </c>
      <c r="B31" s="24">
        <v>9.15</v>
      </c>
      <c r="C31" s="24">
        <f t="shared" si="2"/>
        <v>7.5892696393206505</v>
      </c>
      <c r="D31" s="24">
        <f t="shared" si="3"/>
        <v>11.048796643850739</v>
      </c>
      <c r="F31" s="21"/>
      <c r="G31" s="21"/>
      <c r="H31" s="21"/>
    </row>
    <row r="32" spans="1:8" ht="24.95" customHeight="1" x14ac:dyDescent="0.35">
      <c r="A32" s="19" t="s">
        <v>16</v>
      </c>
      <c r="B32" s="24">
        <f t="shared" si="1"/>
        <v>4.0528925619834713</v>
      </c>
      <c r="C32" s="24">
        <f t="shared" si="2"/>
        <v>2.7534057492648381</v>
      </c>
      <c r="D32" s="24">
        <f t="shared" si="3"/>
        <v>5.6465739309634211</v>
      </c>
      <c r="F32" s="21"/>
      <c r="G32" s="21"/>
      <c r="H32" s="21"/>
    </row>
    <row r="33" spans="1:8" ht="24.95" customHeight="1" x14ac:dyDescent="0.35">
      <c r="A33" s="19" t="s">
        <v>17</v>
      </c>
      <c r="B33" s="24">
        <f t="shared" si="1"/>
        <v>3.0350413223140493</v>
      </c>
      <c r="C33" s="24">
        <f t="shared" si="2"/>
        <v>3.2299105803276715</v>
      </c>
      <c r="D33" s="24">
        <f t="shared" si="3"/>
        <v>2.7960550526238319</v>
      </c>
      <c r="F33" s="21"/>
      <c r="G33" s="21"/>
      <c r="H33" s="21"/>
    </row>
    <row r="34" spans="1:8" ht="24.95" customHeight="1" x14ac:dyDescent="0.35">
      <c r="A34" s="19" t="s">
        <v>18</v>
      </c>
      <c r="B34" s="24">
        <f t="shared" si="1"/>
        <v>2.0552066115702479</v>
      </c>
      <c r="C34" s="24">
        <f t="shared" si="2"/>
        <v>1.6059533097281402</v>
      </c>
      <c r="D34" s="24">
        <f t="shared" si="3"/>
        <v>2.6061676602634871</v>
      </c>
      <c r="F34" s="21"/>
      <c r="G34" s="21"/>
      <c r="H34" s="21"/>
    </row>
    <row r="35" spans="1:8" ht="24.95" customHeight="1" x14ac:dyDescent="0.35">
      <c r="A35" s="18" t="s">
        <v>19</v>
      </c>
      <c r="B35" s="24">
        <f t="shared" si="1"/>
        <v>0</v>
      </c>
      <c r="C35" s="24">
        <f t="shared" si="2"/>
        <v>0</v>
      </c>
      <c r="D35" s="24">
        <f t="shared" si="3"/>
        <v>0</v>
      </c>
      <c r="F35" s="21"/>
      <c r="G35" s="21"/>
      <c r="H35" s="21"/>
    </row>
    <row r="36" spans="1:8" ht="24.95" customHeight="1" x14ac:dyDescent="0.35">
      <c r="A36" s="25" t="s">
        <v>20</v>
      </c>
      <c r="B36" s="30">
        <f t="shared" si="1"/>
        <v>0</v>
      </c>
      <c r="C36" s="30">
        <f t="shared" si="2"/>
        <v>0</v>
      </c>
      <c r="D36" s="30">
        <f t="shared" si="3"/>
        <v>0</v>
      </c>
      <c r="F36" s="21"/>
      <c r="G36" s="21"/>
      <c r="H36" s="21"/>
    </row>
    <row r="37" spans="1:8" ht="32.25" customHeight="1" x14ac:dyDescent="0.35">
      <c r="A37" s="26" t="s">
        <v>23</v>
      </c>
      <c r="B37" s="31"/>
      <c r="C37" s="31"/>
      <c r="D37" s="31"/>
    </row>
  </sheetData>
  <mergeCells count="2">
    <mergeCell ref="B5:D5"/>
    <mergeCell ref="B21:D21"/>
  </mergeCells>
  <pageMargins left="0.98425196850393704" right="0.78740157480314965" top="0.70866141732283472" bottom="0.23622047244094491" header="0.31496062992125984" footer="0.62992125984251968"/>
  <pageSetup paperSize="9" scale="85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ตารางที่7ok</vt:lpstr>
      <vt:lpstr>ตารางที่7ok!Print_Area</vt:lpstr>
    </vt:vector>
  </TitlesOfParts>
  <Company>www.easyosteam.com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KKD Windows7 V.11_x86</cp:lastModifiedBy>
  <dcterms:created xsi:type="dcterms:W3CDTF">2017-01-18T07:31:01Z</dcterms:created>
  <dcterms:modified xsi:type="dcterms:W3CDTF">2017-02-16T07:32:14Z</dcterms:modified>
</cp:coreProperties>
</file>