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7" sheetId="1" r:id="rId1"/>
  </sheets>
  <definedNames>
    <definedName name="_xlnm.Print_Area" localSheetId="0">ตารางที่7!$A$1:$F$38</definedName>
  </definedNames>
  <calcPr calcId="144525"/>
</workbook>
</file>

<file path=xl/calcChain.xml><?xml version="1.0" encoding="utf-8"?>
<calcChain xmlns="http://schemas.openxmlformats.org/spreadsheetml/2006/main">
  <c r="B23" i="1" l="1"/>
  <c r="D23" i="1"/>
  <c r="D36" i="1"/>
  <c r="B36" i="1"/>
  <c r="E36" i="1" l="1"/>
  <c r="D37" i="1" l="1"/>
  <c r="D34" i="1"/>
  <c r="D33" i="1"/>
  <c r="D29" i="1"/>
  <c r="D27" i="1"/>
  <c r="D26" i="1"/>
  <c r="D25" i="1"/>
  <c r="D24" i="1"/>
  <c r="B28" i="1" l="1"/>
  <c r="C28" i="1"/>
  <c r="B32" i="1"/>
  <c r="C32" i="1"/>
  <c r="E32" i="1"/>
  <c r="B24" i="1"/>
  <c r="C24" i="1"/>
  <c r="E23" i="1"/>
  <c r="B25" i="1"/>
  <c r="C25" i="1"/>
  <c r="E25" i="1"/>
  <c r="B26" i="1"/>
  <c r="C26" i="1"/>
  <c r="B27" i="1"/>
  <c r="C27" i="1"/>
  <c r="B29" i="1"/>
  <c r="C29" i="1"/>
  <c r="B30" i="1"/>
  <c r="C30" i="1"/>
  <c r="B33" i="1"/>
  <c r="C33" i="1"/>
  <c r="E33" i="1"/>
  <c r="B34" i="1"/>
  <c r="E34" i="1"/>
  <c r="B35" i="1"/>
  <c r="C35" i="1"/>
  <c r="E35" i="1"/>
  <c r="B37" i="1"/>
  <c r="C37" i="1"/>
  <c r="C23" i="1" l="1"/>
</calcChain>
</file>

<file path=xl/sharedStrings.xml><?xml version="1.0" encoding="utf-8"?>
<sst xmlns="http://schemas.openxmlformats.org/spreadsheetml/2006/main" count="48" uniqueCount="24">
  <si>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</si>
  <si>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</si>
  <si>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</si>
  <si>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</si>
  <si>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</si>
  <si>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</si>
  <si>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</si>
  <si>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</si>
  <si>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</si>
  <si>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</si>
  <si>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</si>
  <si>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</si>
  <si>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</si>
  <si>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</si>
  <si>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</si>
  <si>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</si>
  <si>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</si>
  <si>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</si>
  <si>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ระดับการศึกษาที่สำเร็จ</t>
  </si>
  <si>
    <t>ไตรมาสที่ 1</t>
  </si>
  <si>
    <t>ไตรมาสที่ 2</t>
  </si>
  <si>
    <t>ไตรมาสที่ 3</t>
  </si>
  <si>
    <t>ไตรมาสที่ 4</t>
  </si>
  <si>
    <t>ตารางที่ 7  จำนวนและร้อยละของผู้มีงานทำ จำแนกตามระดับการศึกษาที่สำเร็จ จังหวัดชลบุรี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</si>
</sst>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8" formatCode="0.0000"/>
    <numFmt numFmtId="189" formatCode="0.0"/>
    <numFmt numFmtId="190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>
      <alignment horizontal="right"/>
    </xf>
    <xf numFmtId="190" fontId="3" fillId="0" borderId="1" xfId="0" applyNumberFormat="1" applyFont="1" applyBorder="1" applyAlignment="1" applyProtection="1">
      <alignment horizontal="left" vertical="center"/>
    </xf>
    <xf numFmtId="189" fontId="3" fillId="0" borderId="0" xfId="0" applyNumberFormat="1" applyFont="1" applyFill="1" applyBorder="1" applyAlignment="1">
      <alignment horizontal="right"/>
    </xf>
    <xf numFmtId="190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9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9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5" fillId="0" borderId="1" xfId="0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40"/>
  <sheetViews>
    <sheetView tabSelected="1" topLeftCell="A16" zoomScaleNormal="100" workbookViewId="0">
      <selection activeCell="G30" sqref="G30"/>
    </sheetView>
  </sheetViews>
  <sheetFormatPr defaultRowHeight="26.25" customHeight="1" x14ac:dyDescent="0.55000000000000004"/>
  <cols>
    <col min="1" max="1" width="31.5703125" style="2" customWidth="1"/>
    <col min="2" max="5" width="14.28515625" style="1" customWidth="1"/>
    <col min="6" max="6" width="5.28515625" style="1" customWidth="1"/>
    <col min="7" max="7" width="9.140625" style="1"/>
    <col min="8" max="8" width="9.28515625" style="1" customWidth="1"/>
    <col min="9" max="16384" width="9.140625" style="1"/>
  </cols>
  <sheetData>
    <row r="1" spans="1:13" s="2" customFormat="1" ht="30" customHeight="1" x14ac:dyDescent="0.55000000000000004">
      <c r="A1" s="36" t="s">
        <v>23</v>
      </c>
      <c r="B1" s="36"/>
      <c r="C1" s="36"/>
      <c r="D1" s="36"/>
      <c r="E1" s="36"/>
      <c r="F1" s="36"/>
      <c r="G1" s="35"/>
      <c r="H1" s="35"/>
    </row>
    <row r="2" spans="1:13" s="2" customFormat="1" ht="15" customHeight="1" x14ac:dyDescent="0.55000000000000004">
      <c r="B2" s="25"/>
      <c r="C2" s="25"/>
      <c r="D2" s="25"/>
      <c r="E2" s="25"/>
      <c r="F2" s="35"/>
      <c r="G2" s="35"/>
      <c r="H2" s="35"/>
    </row>
    <row r="3" spans="1:13" ht="4.5" customHeight="1" x14ac:dyDescent="0.55000000000000004">
      <c r="F3" s="34"/>
    </row>
    <row r="4" spans="1:13" s="29" customFormat="1" ht="24.95" customHeight="1" x14ac:dyDescent="0.5">
      <c r="A4" s="40" t="s">
        <v>18</v>
      </c>
      <c r="B4" s="38" t="s">
        <v>17</v>
      </c>
      <c r="C4" s="38"/>
      <c r="D4" s="38"/>
      <c r="E4" s="38"/>
      <c r="F4" s="33"/>
    </row>
    <row r="5" spans="1:13" s="29" customFormat="1" ht="29.25" customHeight="1" x14ac:dyDescent="0.5">
      <c r="A5" s="41"/>
      <c r="B5" s="37" t="s">
        <v>19</v>
      </c>
      <c r="C5" s="32" t="s">
        <v>20</v>
      </c>
      <c r="D5" s="32" t="s">
        <v>21</v>
      </c>
      <c r="E5" s="32" t="s">
        <v>22</v>
      </c>
      <c r="F5" s="31"/>
      <c r="G5" s="18"/>
      <c r="H5" s="18"/>
      <c r="M5" s="30"/>
    </row>
    <row r="6" spans="1:13" s="19" customFormat="1" ht="24.95" customHeight="1" x14ac:dyDescent="0.5">
      <c r="A6" s="28" t="s">
        <v>15</v>
      </c>
      <c r="B6" s="27">
        <v>1047207.07</v>
      </c>
      <c r="C6" s="27">
        <v>1029935.15</v>
      </c>
      <c r="D6" s="27">
        <v>1017695.29</v>
      </c>
      <c r="E6" s="27">
        <v>1040851.94</v>
      </c>
      <c r="F6" s="23"/>
      <c r="G6" s="23"/>
      <c r="H6" s="23"/>
    </row>
    <row r="7" spans="1:13" s="19" customFormat="1" ht="20.25" customHeight="1" x14ac:dyDescent="0.5">
      <c r="A7" s="16" t="s">
        <v>14</v>
      </c>
      <c r="B7" s="22">
        <v>28567.9</v>
      </c>
      <c r="C7" s="22">
        <v>32987.480000000003</v>
      </c>
      <c r="D7" s="22">
        <v>37038.199999999997</v>
      </c>
      <c r="E7" s="22">
        <v>24697.21</v>
      </c>
      <c r="F7" s="20"/>
      <c r="G7" s="26"/>
      <c r="H7" s="26"/>
      <c r="I7" s="26"/>
    </row>
    <row r="8" spans="1:13" s="19" customFormat="1" ht="20.25" customHeight="1" x14ac:dyDescent="0.5">
      <c r="A8" s="3" t="s">
        <v>13</v>
      </c>
      <c r="B8" s="22">
        <v>113276.25</v>
      </c>
      <c r="C8" s="22">
        <v>120962.74</v>
      </c>
      <c r="D8" s="22">
        <v>101668.28</v>
      </c>
      <c r="E8" s="22">
        <v>104823.66</v>
      </c>
      <c r="F8" s="20"/>
    </row>
    <row r="9" spans="1:13" s="19" customFormat="1" ht="20.25" customHeight="1" x14ac:dyDescent="0.5">
      <c r="A9" s="13" t="s">
        <v>12</v>
      </c>
      <c r="B9" s="22">
        <v>157891.46</v>
      </c>
      <c r="C9" s="22">
        <v>170507.01</v>
      </c>
      <c r="D9" s="22">
        <v>203595.55</v>
      </c>
      <c r="E9" s="22">
        <v>178699.61</v>
      </c>
      <c r="F9" s="20"/>
    </row>
    <row r="10" spans="1:13" s="19" customFormat="1" ht="20.25" customHeight="1" x14ac:dyDescent="0.5">
      <c r="A10" s="13" t="s">
        <v>11</v>
      </c>
      <c r="B10" s="22">
        <v>261031.36</v>
      </c>
      <c r="C10" s="22">
        <v>219884.61</v>
      </c>
      <c r="D10" s="22">
        <v>254436.87</v>
      </c>
      <c r="E10" s="22">
        <v>262719.8</v>
      </c>
      <c r="F10" s="20"/>
      <c r="H10" s="3"/>
      <c r="I10" s="3"/>
      <c r="J10" s="3"/>
      <c r="K10" s="3"/>
      <c r="L10" s="3"/>
    </row>
    <row r="11" spans="1:13" s="3" customFormat="1" ht="20.25" customHeight="1" x14ac:dyDescent="0.5">
      <c r="A11" s="3" t="s">
        <v>10</v>
      </c>
      <c r="B11" s="25">
        <v>228590.40000000002</v>
      </c>
      <c r="C11" s="25">
        <v>242580.24</v>
      </c>
      <c r="D11" s="25">
        <v>200838.61</v>
      </c>
      <c r="E11" s="25">
        <v>220978.15</v>
      </c>
      <c r="F11" s="24"/>
    </row>
    <row r="12" spans="1:13" s="3" customFormat="1" ht="20.25" customHeight="1" x14ac:dyDescent="0.5">
      <c r="A12" s="12" t="s">
        <v>9</v>
      </c>
      <c r="B12" s="22">
        <v>169455.92</v>
      </c>
      <c r="C12" s="22">
        <v>179964.9</v>
      </c>
      <c r="D12" s="22">
        <v>153306.93</v>
      </c>
      <c r="E12" s="22">
        <v>175402.06</v>
      </c>
      <c r="F12" s="14"/>
    </row>
    <row r="13" spans="1:13" s="3" customFormat="1" ht="20.25" customHeight="1" x14ac:dyDescent="0.5">
      <c r="A13" s="12" t="s">
        <v>8</v>
      </c>
      <c r="B13" s="22">
        <v>59134.48</v>
      </c>
      <c r="C13" s="22">
        <v>62615.34</v>
      </c>
      <c r="D13" s="22">
        <v>47531.68</v>
      </c>
      <c r="E13" s="22">
        <v>45576.09</v>
      </c>
    </row>
    <row r="14" spans="1:13" s="3" customFormat="1" ht="20.25" customHeight="1" x14ac:dyDescent="0.5">
      <c r="A14" s="9" t="s">
        <v>7</v>
      </c>
      <c r="B14" s="22" t="s">
        <v>1</v>
      </c>
      <c r="C14" s="22" t="s">
        <v>1</v>
      </c>
      <c r="D14" s="22" t="s">
        <v>1</v>
      </c>
      <c r="E14" s="22" t="s">
        <v>1</v>
      </c>
      <c r="F14" s="14"/>
      <c r="G14" s="14"/>
      <c r="H14" s="14"/>
    </row>
    <row r="15" spans="1:13" s="3" customFormat="1" ht="20.25" customHeight="1" x14ac:dyDescent="0.5">
      <c r="A15" s="3" t="s">
        <v>6</v>
      </c>
      <c r="B15" s="22">
        <v>235562.61000000002</v>
      </c>
      <c r="C15" s="22">
        <v>223124.15</v>
      </c>
      <c r="D15" s="22">
        <v>203852.36</v>
      </c>
      <c r="E15" s="22">
        <v>234905.06</v>
      </c>
      <c r="F15" s="14"/>
      <c r="G15" s="14"/>
      <c r="H15" s="14"/>
    </row>
    <row r="16" spans="1:13" s="19" customFormat="1" ht="20.25" customHeight="1" x14ac:dyDescent="0.5">
      <c r="A16" s="9" t="s">
        <v>5</v>
      </c>
      <c r="B16" s="22">
        <v>144397.72</v>
      </c>
      <c r="C16" s="22">
        <v>129688.33</v>
      </c>
      <c r="D16" s="22">
        <v>107767.67999999999</v>
      </c>
      <c r="E16" s="22">
        <v>130257.36</v>
      </c>
      <c r="F16" s="23"/>
      <c r="G16" s="23"/>
      <c r="H16" s="23"/>
    </row>
    <row r="17" spans="1:14" s="19" customFormat="1" ht="20.25" customHeight="1" x14ac:dyDescent="0.5">
      <c r="A17" s="9" t="s">
        <v>4</v>
      </c>
      <c r="B17" s="22">
        <v>77976.97</v>
      </c>
      <c r="C17" s="22">
        <v>77710.91</v>
      </c>
      <c r="D17" s="22">
        <v>79415.25</v>
      </c>
      <c r="E17" s="22">
        <v>87057.25</v>
      </c>
      <c r="F17" s="20"/>
    </row>
    <row r="18" spans="1:14" s="19" customFormat="1" ht="20.25" customHeight="1" x14ac:dyDescent="0.5">
      <c r="A18" s="9" t="s">
        <v>3</v>
      </c>
      <c r="B18" s="22">
        <v>13187.92</v>
      </c>
      <c r="C18" s="22">
        <v>15724.91</v>
      </c>
      <c r="D18" s="22">
        <v>16669.43</v>
      </c>
      <c r="E18" s="22">
        <v>17590.45</v>
      </c>
      <c r="F18" s="20"/>
    </row>
    <row r="19" spans="1:14" s="19" customFormat="1" ht="20.25" customHeight="1" x14ac:dyDescent="0.5">
      <c r="A19" s="9" t="s">
        <v>2</v>
      </c>
      <c r="B19" s="22">
        <v>6948.98</v>
      </c>
      <c r="C19" s="22" t="s">
        <v>1</v>
      </c>
      <c r="D19" s="22">
        <v>4772.29</v>
      </c>
      <c r="E19" s="22">
        <v>8279.39</v>
      </c>
      <c r="F19" s="20"/>
    </row>
    <row r="20" spans="1:14" s="19" customFormat="1" ht="20.25" customHeight="1" x14ac:dyDescent="0.5">
      <c r="A20" s="9" t="s">
        <v>0</v>
      </c>
      <c r="B20" s="22">
        <v>15338.13</v>
      </c>
      <c r="C20" s="22">
        <v>19888.91</v>
      </c>
      <c r="D20" s="22">
        <v>11493.12</v>
      </c>
      <c r="E20" s="22">
        <v>5749.06</v>
      </c>
      <c r="F20" s="20"/>
    </row>
    <row r="21" spans="1:14" s="19" customFormat="1" ht="4.5" customHeight="1" x14ac:dyDescent="0.5">
      <c r="A21" s="12"/>
      <c r="B21" s="21"/>
      <c r="C21" s="21"/>
      <c r="D21" s="21"/>
      <c r="E21" s="21"/>
      <c r="F21" s="20"/>
      <c r="H21" s="3"/>
      <c r="I21" s="3"/>
      <c r="J21" s="3"/>
      <c r="K21" s="3"/>
      <c r="L21" s="3"/>
    </row>
    <row r="22" spans="1:14" s="3" customFormat="1" ht="24.75" customHeight="1" x14ac:dyDescent="0.5">
      <c r="B22" s="39" t="s">
        <v>16</v>
      </c>
      <c r="C22" s="39"/>
      <c r="D22" s="39"/>
      <c r="E22" s="39"/>
      <c r="F22" s="14"/>
    </row>
    <row r="23" spans="1:14" s="3" customFormat="1" ht="24.95" customHeight="1" x14ac:dyDescent="0.5">
      <c r="A23" s="18" t="s">
        <v>15</v>
      </c>
      <c r="B23" s="17">
        <f>SUM(B24:B28,B32,B36,B37)</f>
        <v>100.00000190984197</v>
      </c>
      <c r="C23" s="17">
        <f>SUM(C24:C28,C32,C37)</f>
        <v>99.999999029065094</v>
      </c>
      <c r="D23" s="17">
        <f>SUM(D24:D28,D32,D36,D37)</f>
        <v>100.04456294074035</v>
      </c>
      <c r="E23" s="17">
        <f>SUM(E24:E28,E32,E36:E37)</f>
        <v>99.954929275339595</v>
      </c>
      <c r="F23" s="14"/>
      <c r="G23" s="11"/>
      <c r="H23" s="11"/>
      <c r="I23" s="11"/>
    </row>
    <row r="24" spans="1:14" s="3" customFormat="1" ht="20.25" customHeight="1" x14ac:dyDescent="0.5">
      <c r="A24" s="16" t="s">
        <v>14</v>
      </c>
      <c r="B24" s="8">
        <f>B7*100/B6</f>
        <v>2.7280087022330743</v>
      </c>
      <c r="C24" s="8">
        <f>C7*100/C6</f>
        <v>3.2028696175676696</v>
      </c>
      <c r="D24" s="8">
        <f>D7*100/D6</f>
        <v>3.6394194179674346</v>
      </c>
      <c r="E24" s="8">
        <v>2.38</v>
      </c>
      <c r="G24" s="11"/>
      <c r="H24" s="10"/>
      <c r="I24" s="10"/>
      <c r="J24" s="10"/>
      <c r="K24" s="10"/>
      <c r="L24" s="10"/>
      <c r="M24" s="10"/>
      <c r="N24" s="10"/>
    </row>
    <row r="25" spans="1:14" s="3" customFormat="1" ht="20.25" customHeight="1" x14ac:dyDescent="0.5">
      <c r="A25" s="3" t="s">
        <v>13</v>
      </c>
      <c r="B25" s="8">
        <f>B8*100/B6</f>
        <v>10.816986749335067</v>
      </c>
      <c r="C25" s="8">
        <f>C8*100/C6</f>
        <v>11.744694799473539</v>
      </c>
      <c r="D25" s="8">
        <f>D8*100/D6</f>
        <v>9.9900511478244134</v>
      </c>
      <c r="E25" s="8">
        <f>E8*100/E6</f>
        <v>10.070948227276206</v>
      </c>
      <c r="F25" s="14"/>
      <c r="G25" s="15"/>
      <c r="H25" s="14"/>
      <c r="I25" s="10"/>
      <c r="J25" s="11"/>
    </row>
    <row r="26" spans="1:14" s="3" customFormat="1" ht="20.25" customHeight="1" x14ac:dyDescent="0.5">
      <c r="A26" s="13" t="s">
        <v>12</v>
      </c>
      <c r="B26" s="8">
        <f>B9*100/B6</f>
        <v>15.077386748353408</v>
      </c>
      <c r="C26" s="8">
        <f>C9*100/C6</f>
        <v>16.55512097048052</v>
      </c>
      <c r="D26" s="8">
        <f>D9*100/D6</f>
        <v>20.005550973906935</v>
      </c>
      <c r="E26" s="8">
        <v>17.18</v>
      </c>
      <c r="G26" s="11"/>
    </row>
    <row r="27" spans="1:14" s="3" customFormat="1" ht="20.25" customHeight="1" x14ac:dyDescent="0.5">
      <c r="A27" s="13" t="s">
        <v>11</v>
      </c>
      <c r="B27" s="8">
        <f>B10*100/B6</f>
        <v>24.926432171623901</v>
      </c>
      <c r="C27" s="8">
        <f>C10*100/C6</f>
        <v>21.349364569215837</v>
      </c>
      <c r="D27" s="8">
        <f>D10*100/D6</f>
        <v>25.001282063514314</v>
      </c>
      <c r="E27" s="8">
        <v>25.22</v>
      </c>
      <c r="G27" s="11"/>
      <c r="J27" s="11"/>
    </row>
    <row r="28" spans="1:14" s="3" customFormat="1" ht="20.25" customHeight="1" x14ac:dyDescent="0.5">
      <c r="A28" s="3" t="s">
        <v>10</v>
      </c>
      <c r="B28" s="8">
        <f>B11*100/B6</f>
        <v>21.828576844883223</v>
      </c>
      <c r="C28" s="8">
        <f>C11*100/C6</f>
        <v>23.552962533611947</v>
      </c>
      <c r="D28" s="8">
        <v>19.8</v>
      </c>
      <c r="E28" s="8">
        <v>21.2</v>
      </c>
      <c r="G28" s="11"/>
      <c r="H28" s="11"/>
      <c r="I28" s="11"/>
    </row>
    <row r="29" spans="1:14" s="3" customFormat="1" ht="20.25" customHeight="1" x14ac:dyDescent="0.5">
      <c r="A29" s="12" t="s">
        <v>9</v>
      </c>
      <c r="B29" s="8">
        <f>B12*100/B6</f>
        <v>16.181701294281751</v>
      </c>
      <c r="C29" s="8">
        <f>C12*100/C6</f>
        <v>17.473420535263799</v>
      </c>
      <c r="D29" s="8">
        <f>D12*100/D6</f>
        <v>15.064128871029755</v>
      </c>
      <c r="E29" s="8">
        <v>16.84</v>
      </c>
      <c r="G29" s="11"/>
      <c r="J29" s="11"/>
      <c r="K29" s="11"/>
      <c r="L29" s="11"/>
      <c r="M29" s="11"/>
    </row>
    <row r="30" spans="1:14" s="3" customFormat="1" ht="20.25" customHeight="1" x14ac:dyDescent="0.5">
      <c r="A30" s="12" t="s">
        <v>8</v>
      </c>
      <c r="B30" s="8">
        <f>B13*100/B6</f>
        <v>5.6468755506014681</v>
      </c>
      <c r="C30" s="8">
        <f>C13*100/C6</f>
        <v>6.079541998348148</v>
      </c>
      <c r="D30" s="8">
        <v>4.6500000000000004</v>
      </c>
      <c r="E30" s="8">
        <v>4.3600000000000003</v>
      </c>
      <c r="G30" s="11"/>
      <c r="H30" s="10"/>
      <c r="J30" s="11"/>
    </row>
    <row r="31" spans="1:14" s="3" customFormat="1" ht="20.25" customHeight="1" x14ac:dyDescent="0.5">
      <c r="A31" s="9" t="s">
        <v>7</v>
      </c>
      <c r="B31" s="8" t="s">
        <v>1</v>
      </c>
      <c r="C31" s="8" t="s">
        <v>1</v>
      </c>
      <c r="D31" s="8" t="s">
        <v>1</v>
      </c>
      <c r="E31" s="8" t="s">
        <v>1</v>
      </c>
      <c r="J31" s="11"/>
    </row>
    <row r="32" spans="1:14" s="3" customFormat="1" ht="20.25" customHeight="1" x14ac:dyDescent="0.5">
      <c r="A32" s="3" t="s">
        <v>6</v>
      </c>
      <c r="B32" s="8">
        <f>B15*100/B6</f>
        <v>22.494367804449602</v>
      </c>
      <c r="C32" s="8">
        <f>C15*100/C6</f>
        <v>21.663902819512472</v>
      </c>
      <c r="D32" s="8">
        <v>20.010000000000002</v>
      </c>
      <c r="E32" s="8">
        <f>E15*100/E6</f>
        <v>22.568537461725825</v>
      </c>
      <c r="G32" s="11"/>
      <c r="H32" s="11"/>
      <c r="I32" s="11"/>
    </row>
    <row r="33" spans="1:10" s="3" customFormat="1" ht="20.25" customHeight="1" x14ac:dyDescent="0.5">
      <c r="A33" s="9" t="s">
        <v>5</v>
      </c>
      <c r="B33" s="8">
        <f>B16*100/B6</f>
        <v>13.788841207880692</v>
      </c>
      <c r="C33" s="8">
        <f>C16*100/C6</f>
        <v>12.591892800240869</v>
      </c>
      <c r="D33" s="8">
        <f>D16*100/D6</f>
        <v>10.589385748262625</v>
      </c>
      <c r="E33" s="8">
        <f>E16*100/E6</f>
        <v>12.514494616784786</v>
      </c>
    </row>
    <row r="34" spans="1:10" s="3" customFormat="1" ht="20.25" customHeight="1" x14ac:dyDescent="0.5">
      <c r="A34" s="9" t="s">
        <v>4</v>
      </c>
      <c r="B34" s="8">
        <f>B17*100/B6</f>
        <v>7.4461844494613665</v>
      </c>
      <c r="C34" s="8">
        <v>7.6</v>
      </c>
      <c r="D34" s="8">
        <f>D17*100/D6</f>
        <v>7.8034408511412092</v>
      </c>
      <c r="E34" s="8">
        <f>E17*100/E6</f>
        <v>8.3640378284734727</v>
      </c>
    </row>
    <row r="35" spans="1:10" s="3" customFormat="1" ht="20.25" customHeight="1" x14ac:dyDescent="0.5">
      <c r="A35" s="9" t="s">
        <v>3</v>
      </c>
      <c r="B35" s="8">
        <f>B18*100/B6</f>
        <v>1.2593421471075439</v>
      </c>
      <c r="C35" s="8">
        <f>C18*100/C6</f>
        <v>1.5267864195138887</v>
      </c>
      <c r="D35" s="8">
        <v>1.62</v>
      </c>
      <c r="E35" s="8">
        <f>E18*100/E6</f>
        <v>1.690005016467568</v>
      </c>
      <c r="G35" s="11"/>
    </row>
    <row r="36" spans="1:10" s="3" customFormat="1" ht="20.25" customHeight="1" x14ac:dyDescent="0.5">
      <c r="A36" s="9" t="s">
        <v>2</v>
      </c>
      <c r="B36" s="8">
        <f>B19*100/B6</f>
        <v>0.66357267813327503</v>
      </c>
      <c r="C36" s="8" t="s">
        <v>1</v>
      </c>
      <c r="D36" s="8">
        <f>D19*100/D6</f>
        <v>0.46893112770522893</v>
      </c>
      <c r="E36" s="8">
        <f>E19*100/E6</f>
        <v>0.79544358633755352</v>
      </c>
      <c r="H36" s="10"/>
      <c r="I36" s="10"/>
      <c r="J36" s="10"/>
    </row>
    <row r="37" spans="1:10" s="3" customFormat="1" ht="20.25" customHeight="1" x14ac:dyDescent="0.5">
      <c r="A37" s="9" t="s">
        <v>0</v>
      </c>
      <c r="B37" s="8">
        <f>B20*100/B6</f>
        <v>1.4646702108304139</v>
      </c>
      <c r="C37" s="8">
        <f>C20*100/C6</f>
        <v>1.9310837192030974</v>
      </c>
      <c r="D37" s="8">
        <f>D20*100/D6</f>
        <v>1.1293282098220185</v>
      </c>
      <c r="E37" s="8">
        <v>0.54</v>
      </c>
    </row>
    <row r="38" spans="1:10" s="3" customFormat="1" ht="20.25" customHeight="1" x14ac:dyDescent="0.5">
      <c r="A38" s="7"/>
      <c r="B38" s="6"/>
      <c r="C38" s="5"/>
      <c r="D38" s="5"/>
      <c r="E38" s="42"/>
      <c r="F38" s="4"/>
    </row>
    <row r="39" spans="1:10" ht="3" customHeight="1" x14ac:dyDescent="0.55000000000000004">
      <c r="A39" s="3"/>
    </row>
    <row r="40" spans="1:10" ht="26.25" customHeight="1" x14ac:dyDescent="0.55000000000000004">
      <c r="A40" s="3"/>
    </row>
  </sheetData>
  <mergeCells count="3">
    <mergeCell ref="B4:E4"/>
    <mergeCell ref="B22:E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2017-10-05T05:57:33Z</dcterms:modified>
</cp:coreProperties>
</file>