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135" windowWidth="14880" windowHeight="8700"/>
  </bookViews>
  <sheets>
    <sheet name="ตารางที่ 12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18" i="1" l="1"/>
  <c r="H19" i="1"/>
  <c r="G19" i="1"/>
  <c r="F19" i="1"/>
  <c r="D18" i="1"/>
  <c r="B17" i="1"/>
  <c r="B18" i="1"/>
  <c r="B19" i="1"/>
  <c r="B20" i="1"/>
  <c r="B21" i="1"/>
  <c r="B22" i="1"/>
  <c r="B23" i="1"/>
  <c r="C19" i="1"/>
  <c r="C20" i="1"/>
  <c r="C21" i="1"/>
  <c r="C22" i="1"/>
  <c r="C23" i="1"/>
  <c r="C18" i="1"/>
  <c r="J18" i="1"/>
  <c r="K18" i="1"/>
  <c r="D19" i="1"/>
  <c r="D20" i="1"/>
  <c r="F20" i="1"/>
  <c r="G20" i="1"/>
  <c r="H20" i="1"/>
  <c r="J20" i="1"/>
  <c r="K20" i="1"/>
  <c r="L20" i="1"/>
  <c r="D21" i="1"/>
  <c r="F21" i="1"/>
  <c r="G21" i="1"/>
  <c r="J21" i="1"/>
  <c r="K21" i="1"/>
  <c r="L21" i="1"/>
  <c r="D22" i="1"/>
  <c r="J22" i="1"/>
  <c r="K22" i="1"/>
  <c r="L22" i="1"/>
  <c r="D23" i="1"/>
  <c r="J23" i="1"/>
  <c r="K23" i="1"/>
  <c r="L23" i="1"/>
  <c r="L17" i="1" l="1"/>
  <c r="J17" i="1"/>
  <c r="D17" i="1"/>
  <c r="L16" i="1" l="1"/>
  <c r="F16" i="1"/>
  <c r="K16" i="1"/>
  <c r="G16" i="1"/>
  <c r="J16" i="1"/>
  <c r="H16" i="1"/>
  <c r="D16" i="1"/>
  <c r="C16" i="1"/>
  <c r="B16" i="1"/>
</calcChain>
</file>

<file path=xl/sharedStrings.xml><?xml version="1.0" encoding="utf-8"?>
<sst xmlns="http://schemas.openxmlformats.org/spreadsheetml/2006/main" count="70" uniqueCount="22">
  <si>
    <t>ยอดรวม</t>
  </si>
  <si>
    <t xml:space="preserve">    สถานที่ทำงานไม่สะอาด</t>
  </si>
  <si>
    <t xml:space="preserve">    อิริยาบทในการทำงาน</t>
  </si>
  <si>
    <t xml:space="preserve">    ฝุ่นละออง ควัน กลิ่น</t>
  </si>
  <si>
    <t xml:space="preserve">    แสงสว่างไม่เพียงพอ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</si>
  <si>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</si>
  <si>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</si>
  <si>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</si>
  <si>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</si>
  <si>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</si>
  <si>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</si>
  <si>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</si>
  <si>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</si>
  <si>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</si>
  <si>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 xml:space="preserve">    สถานที่ทำงานอากาสไม่ถ่ายเท</t>
  </si>
  <si>
    <t>-</t>
  </si>
  <si>
    <t xml:space="preserve">    ไม่ทราบ</t>
  </si>
  <si>
    <t>จำนวน (คน)</t>
  </si>
  <si>
    <t xml:space="preserve">    สถานที่ทำงานคับแคบ</t>
  </si>
  <si>
    <t>ตารางที่ 12  จำนวนและร้อยละผู้มีงานทำที่อยู่ในแรงงานในระบบและนอกระบบ  จำแนกตามปัญหา</t>
  </si>
  <si>
    <t xml:space="preserve">               จากสภาพแวดล้อมในการทำงาน และเพศ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</si>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</sst>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1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9" fontId="7" fillId="0" borderId="0" xfId="1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Alignment="1"/>
    <xf numFmtId="3" fontId="10" fillId="0" borderId="0" xfId="0" applyNumberFormat="1" applyFont="1" applyAlignment="1"/>
    <xf numFmtId="188" fontId="8" fillId="0" borderId="0" xfId="0" applyNumberFormat="1" applyFont="1" applyBorder="1" applyAlignment="1"/>
    <xf numFmtId="188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Normal="100" zoomScaleSheetLayoutView="100" workbookViewId="0">
      <selection activeCell="P10" sqref="P10"/>
    </sheetView>
  </sheetViews>
  <sheetFormatPr defaultColWidth="9" defaultRowHeight="24" customHeight="1" x14ac:dyDescent="0.55000000000000004"/>
  <cols>
    <col min="1" max="1" width="24.625" style="5" customWidth="1"/>
    <col min="2" max="2" width="6.375" style="5" customWidth="1"/>
    <col min="3" max="4" width="6.25" style="5" bestFit="1" customWidth="1"/>
    <col min="5" max="5" width="0.5" style="5" customWidth="1"/>
    <col min="6" max="6" width="5.625" style="5" bestFit="1" customWidth="1"/>
    <col min="7" max="7" width="6.125" style="5" customWidth="1"/>
    <col min="8" max="8" width="6.25" style="5" customWidth="1"/>
    <col min="9" max="9" width="0.5" style="5" customWidth="1"/>
    <col min="10" max="11" width="6.25" style="5" bestFit="1" customWidth="1"/>
    <col min="12" max="12" width="6.875" style="5" customWidth="1"/>
    <col min="13" max="14" width="9" style="6"/>
    <col min="15" max="16384" width="9" style="5"/>
  </cols>
  <sheetData>
    <row r="1" spans="1:14" ht="24" customHeight="1" x14ac:dyDescent="0.25">
      <c r="A1" s="3" t="s">
        <v>19</v>
      </c>
      <c r="B1" s="4"/>
      <c r="C1" s="4"/>
      <c r="D1" s="4"/>
      <c r="E1" s="4"/>
      <c r="F1" s="4"/>
      <c r="G1" s="4"/>
      <c r="H1" s="4"/>
      <c r="I1" s="4"/>
      <c r="M1" s="1"/>
    </row>
    <row r="2" spans="1:14" ht="24" customHeight="1" x14ac:dyDescent="0.25">
      <c r="A2" s="3" t="s">
        <v>20</v>
      </c>
      <c r="M2" s="1"/>
    </row>
    <row r="3" spans="1:14" ht="6" customHeight="1" x14ac:dyDescent="0.25">
      <c r="A3" s="3"/>
      <c r="M3" s="1"/>
    </row>
    <row r="4" spans="1:14" s="4" customFormat="1" ht="24" customHeight="1" x14ac:dyDescent="0.25">
      <c r="A4" s="27" t="s">
        <v>13</v>
      </c>
      <c r="B4" s="27" t="s">
        <v>5</v>
      </c>
      <c r="C4" s="27"/>
      <c r="D4" s="27"/>
      <c r="E4" s="10"/>
      <c r="F4" s="27" t="s">
        <v>9</v>
      </c>
      <c r="G4" s="27"/>
      <c r="H4" s="27"/>
      <c r="I4" s="10"/>
      <c r="J4" s="27" t="s">
        <v>12</v>
      </c>
      <c r="K4" s="27"/>
      <c r="L4" s="27"/>
      <c r="M4" s="1"/>
      <c r="N4" s="7"/>
    </row>
    <row r="5" spans="1:14" s="4" customFormat="1" ht="24" customHeight="1" x14ac:dyDescent="0.25">
      <c r="A5" s="27"/>
      <c r="B5" s="15" t="s">
        <v>5</v>
      </c>
      <c r="C5" s="15" t="s">
        <v>6</v>
      </c>
      <c r="D5" s="15" t="s">
        <v>7</v>
      </c>
      <c r="E5" s="16"/>
      <c r="F5" s="15" t="s">
        <v>5</v>
      </c>
      <c r="G5" s="15" t="s">
        <v>10</v>
      </c>
      <c r="H5" s="15" t="s">
        <v>11</v>
      </c>
      <c r="I5" s="16"/>
      <c r="J5" s="15" t="s">
        <v>5</v>
      </c>
      <c r="K5" s="15" t="s">
        <v>10</v>
      </c>
      <c r="L5" s="15" t="s">
        <v>11</v>
      </c>
      <c r="M5" s="1"/>
      <c r="N5" s="7"/>
    </row>
    <row r="6" spans="1:14" s="4" customFormat="1" ht="24" customHeight="1" x14ac:dyDescent="0.25">
      <c r="A6" s="11"/>
      <c r="B6" s="28" t="s">
        <v>17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1"/>
      <c r="N6" s="7"/>
    </row>
    <row r="7" spans="1:14" s="4" customFormat="1" ht="24" customHeight="1" x14ac:dyDescent="0.3">
      <c r="A7" s="17" t="s">
        <v>0</v>
      </c>
      <c r="B7" s="12">
        <v>22686.341600000011</v>
      </c>
      <c r="C7" s="12">
        <v>13202.598000000005</v>
      </c>
      <c r="D7" s="12">
        <v>9483.7436000000034</v>
      </c>
      <c r="E7" s="12"/>
      <c r="F7" s="12">
        <v>3169.2239</v>
      </c>
      <c r="G7" s="12">
        <v>2187.3197</v>
      </c>
      <c r="H7" s="12">
        <v>981.90419999999995</v>
      </c>
      <c r="I7" s="12"/>
      <c r="J7" s="12">
        <v>19517.11770000001</v>
      </c>
      <c r="K7" s="12">
        <v>11015.278300000004</v>
      </c>
      <c r="L7" s="12">
        <v>8501.8394000000026</v>
      </c>
      <c r="M7" s="1"/>
      <c r="N7" s="7"/>
    </row>
    <row r="8" spans="1:14" s="4" customFormat="1" ht="24" customHeight="1" x14ac:dyDescent="0.3">
      <c r="A8" s="18" t="s">
        <v>18</v>
      </c>
      <c r="B8" s="13">
        <v>162.41820000000001</v>
      </c>
      <c r="C8" s="13" t="s">
        <v>15</v>
      </c>
      <c r="D8" s="13">
        <v>162.41820000000001</v>
      </c>
      <c r="E8" s="19"/>
      <c r="F8" s="13" t="s">
        <v>15</v>
      </c>
      <c r="G8" s="13" t="s">
        <v>15</v>
      </c>
      <c r="H8" s="13" t="s">
        <v>15</v>
      </c>
      <c r="I8" s="19"/>
      <c r="J8" s="13">
        <v>162.41820000000001</v>
      </c>
      <c r="K8" s="13" t="s">
        <v>15</v>
      </c>
      <c r="L8" s="13">
        <v>162.41820000000001</v>
      </c>
      <c r="M8" s="1"/>
      <c r="N8" s="7"/>
    </row>
    <row r="9" spans="1:14" ht="24" customHeight="1" x14ac:dyDescent="0.3">
      <c r="A9" s="20" t="s">
        <v>1</v>
      </c>
      <c r="B9" s="13">
        <v>1738.6369999999997</v>
      </c>
      <c r="C9" s="13">
        <v>1255.0710999999999</v>
      </c>
      <c r="D9" s="13">
        <v>483.5659</v>
      </c>
      <c r="E9" s="13"/>
      <c r="F9" s="13" t="s">
        <v>15</v>
      </c>
      <c r="G9" s="13" t="s">
        <v>15</v>
      </c>
      <c r="H9" s="13" t="s">
        <v>15</v>
      </c>
      <c r="I9" s="19"/>
      <c r="J9" s="13">
        <v>1738.6369999999997</v>
      </c>
      <c r="K9" s="13">
        <v>1255.0710999999999</v>
      </c>
      <c r="L9" s="13">
        <v>483.5659</v>
      </c>
      <c r="M9" s="1"/>
    </row>
    <row r="10" spans="1:14" ht="24" customHeight="1" x14ac:dyDescent="0.3">
      <c r="A10" s="20" t="s">
        <v>14</v>
      </c>
      <c r="B10" s="13">
        <v>662.85389999999995</v>
      </c>
      <c r="C10" s="13">
        <v>294.72550000000001</v>
      </c>
      <c r="D10" s="13">
        <v>368.1284</v>
      </c>
      <c r="E10" s="13"/>
      <c r="F10" s="13">
        <v>662.85389999999995</v>
      </c>
      <c r="G10" s="13">
        <v>294.72550000000001</v>
      </c>
      <c r="H10" s="13">
        <v>368.1284</v>
      </c>
      <c r="I10" s="19"/>
      <c r="J10" s="13" t="s">
        <v>15</v>
      </c>
      <c r="K10" s="13" t="s">
        <v>15</v>
      </c>
      <c r="L10" s="13" t="s">
        <v>15</v>
      </c>
      <c r="M10" s="1"/>
    </row>
    <row r="11" spans="1:14" ht="24" customHeight="1" x14ac:dyDescent="0.3">
      <c r="A11" s="20" t="s">
        <v>2</v>
      </c>
      <c r="B11" s="13">
        <v>13278.725800000011</v>
      </c>
      <c r="C11" s="13">
        <v>7965.1812000000009</v>
      </c>
      <c r="D11" s="13">
        <v>5313.5445999999993</v>
      </c>
      <c r="E11" s="13"/>
      <c r="F11" s="13">
        <v>1311.9994000000002</v>
      </c>
      <c r="G11" s="13">
        <v>698.22360000000003</v>
      </c>
      <c r="H11" s="13">
        <v>613.7758</v>
      </c>
      <c r="I11" s="19"/>
      <c r="J11" s="13">
        <v>11966.726400000009</v>
      </c>
      <c r="K11" s="13">
        <v>7266.9576000000006</v>
      </c>
      <c r="L11" s="13">
        <v>4699.7687999999998</v>
      </c>
      <c r="M11" s="1"/>
    </row>
    <row r="12" spans="1:14" ht="24" customHeight="1" x14ac:dyDescent="0.3">
      <c r="A12" s="20" t="s">
        <v>3</v>
      </c>
      <c r="B12" s="13">
        <v>2054.3714999999997</v>
      </c>
      <c r="C12" s="13">
        <v>1847.1886999999997</v>
      </c>
      <c r="D12" s="13">
        <v>207.18279999999999</v>
      </c>
      <c r="E12" s="13"/>
      <c r="F12" s="13">
        <v>1194.3706</v>
      </c>
      <c r="G12" s="13">
        <v>1194.3706</v>
      </c>
      <c r="H12" s="13" t="s">
        <v>15</v>
      </c>
      <c r="I12" s="19"/>
      <c r="J12" s="13">
        <v>860.00089999999989</v>
      </c>
      <c r="K12" s="13">
        <v>652.81809999999996</v>
      </c>
      <c r="L12" s="13">
        <v>207.18279999999999</v>
      </c>
      <c r="M12" s="2"/>
    </row>
    <row r="13" spans="1:14" ht="24" customHeight="1" x14ac:dyDescent="0.3">
      <c r="A13" s="20" t="s">
        <v>4</v>
      </c>
      <c r="B13" s="13">
        <v>3412.6845000000003</v>
      </c>
      <c r="C13" s="13">
        <v>1359.1519999999998</v>
      </c>
      <c r="D13" s="13">
        <v>2053.5325000000003</v>
      </c>
      <c r="E13" s="13"/>
      <c r="F13" s="13" t="s">
        <v>15</v>
      </c>
      <c r="G13" s="13" t="s">
        <v>15</v>
      </c>
      <c r="H13" s="13" t="s">
        <v>15</v>
      </c>
      <c r="I13" s="19"/>
      <c r="J13" s="13">
        <v>3412.6845000000003</v>
      </c>
      <c r="K13" s="13">
        <v>1359.1519999999998</v>
      </c>
      <c r="L13" s="13">
        <v>2053.5325000000003</v>
      </c>
      <c r="M13" s="8"/>
    </row>
    <row r="14" spans="1:14" ht="24" customHeight="1" x14ac:dyDescent="0.3">
      <c r="A14" s="20" t="s">
        <v>16</v>
      </c>
      <c r="B14" s="21">
        <v>1376.6507000000001</v>
      </c>
      <c r="C14" s="21">
        <v>481.27949999999998</v>
      </c>
      <c r="D14" s="21">
        <v>895.37120000000004</v>
      </c>
      <c r="E14" s="21"/>
      <c r="F14" s="13" t="s">
        <v>15</v>
      </c>
      <c r="G14" s="13" t="s">
        <v>15</v>
      </c>
      <c r="H14" s="13" t="s">
        <v>15</v>
      </c>
      <c r="I14" s="21"/>
      <c r="J14" s="21">
        <v>1376.6507000000001</v>
      </c>
      <c r="K14" s="21">
        <v>481.27949999999998</v>
      </c>
      <c r="L14" s="21">
        <v>895.37120000000004</v>
      </c>
    </row>
    <row r="15" spans="1:14" ht="24" customHeight="1" x14ac:dyDescent="0.55000000000000004">
      <c r="A15" s="14"/>
      <c r="B15" s="26" t="s">
        <v>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4" ht="24" customHeight="1" x14ac:dyDescent="0.3">
      <c r="A16" s="17" t="s">
        <v>0</v>
      </c>
      <c r="B16" s="22">
        <f>SUM(B17:B23)</f>
        <v>99.999999999999972</v>
      </c>
      <c r="C16" s="22">
        <f>SUM(C17:C23)</f>
        <v>99.999999999999957</v>
      </c>
      <c r="D16" s="22">
        <f>SUM(D17:D23)</f>
        <v>99.999999999999972</v>
      </c>
      <c r="E16" s="22"/>
      <c r="F16" s="22">
        <f>SUM(F17:F23)</f>
        <v>100</v>
      </c>
      <c r="G16" s="22">
        <f>SUM(G17:G23)</f>
        <v>100</v>
      </c>
      <c r="H16" s="22">
        <f>SUM(H17:H23)</f>
        <v>100</v>
      </c>
      <c r="I16" s="22"/>
      <c r="J16" s="22">
        <f>SUM(J17:J23)</f>
        <v>100</v>
      </c>
      <c r="K16" s="22">
        <f>SUM(K17:K23)</f>
        <v>99.999999999999972</v>
      </c>
      <c r="L16" s="22">
        <f>SUM(L17:L23)</f>
        <v>99.999999999999986</v>
      </c>
    </row>
    <row r="17" spans="1:12" ht="24" customHeight="1" x14ac:dyDescent="0.3">
      <c r="A17" s="18" t="s">
        <v>18</v>
      </c>
      <c r="B17" s="23">
        <f>B8*100/$B$7</f>
        <v>0.71592944717009788</v>
      </c>
      <c r="C17" s="23" t="s">
        <v>15</v>
      </c>
      <c r="D17" s="23">
        <f>D8*100/$D$7</f>
        <v>1.7125958571887157</v>
      </c>
      <c r="E17" s="23"/>
      <c r="F17" s="23" t="s">
        <v>15</v>
      </c>
      <c r="G17" s="23" t="s">
        <v>15</v>
      </c>
      <c r="H17" s="23" t="s">
        <v>15</v>
      </c>
      <c r="I17" s="23"/>
      <c r="J17" s="23">
        <f>J8*100/$J$7</f>
        <v>0.83218333002111233</v>
      </c>
      <c r="K17" s="23" t="s">
        <v>15</v>
      </c>
      <c r="L17" s="23">
        <f>L8*100/$L$7</f>
        <v>1.9103889447735272</v>
      </c>
    </row>
    <row r="18" spans="1:12" ht="24" customHeight="1" x14ac:dyDescent="0.3">
      <c r="A18" s="20" t="s">
        <v>1</v>
      </c>
      <c r="B18" s="23">
        <f>B9*100/$B$7</f>
        <v>7.6638050799693458</v>
      </c>
      <c r="C18" s="23">
        <f>C9*100/$C$7</f>
        <v>9.5062433923989751</v>
      </c>
      <c r="D18" s="23">
        <f>D9*100/$D$7</f>
        <v>5.0988925934269229</v>
      </c>
      <c r="E18" s="23"/>
      <c r="F18" s="23" t="s">
        <v>15</v>
      </c>
      <c r="G18" s="23" t="s">
        <v>15</v>
      </c>
      <c r="H18" s="23" t="s">
        <v>15</v>
      </c>
      <c r="I18" s="23"/>
      <c r="J18" s="23">
        <f>J9*100/$J$7</f>
        <v>8.9082672284135427</v>
      </c>
      <c r="K18" s="23">
        <f>K9*100/$K$7</f>
        <v>11.393911854228861</v>
      </c>
      <c r="L18" s="23">
        <f>L9*100/$L$7</f>
        <v>5.6877797526968088</v>
      </c>
    </row>
    <row r="19" spans="1:12" ht="24" customHeight="1" x14ac:dyDescent="0.3">
      <c r="A19" s="20" t="s">
        <v>14</v>
      </c>
      <c r="B19" s="23">
        <f>B10*100/$B$7</f>
        <v>2.9218192676777806</v>
      </c>
      <c r="C19" s="23">
        <f>C10*100/$C$7</f>
        <v>2.2323295763455033</v>
      </c>
      <c r="D19" s="23">
        <f>D10*100/$D$7</f>
        <v>3.8816781170676085</v>
      </c>
      <c r="E19" s="23"/>
      <c r="F19" s="23">
        <f>F10*100/$F$7</f>
        <v>20.91533829465315</v>
      </c>
      <c r="G19" s="23">
        <f>G10*100/$G$7</f>
        <v>13.474276302636511</v>
      </c>
      <c r="H19" s="23">
        <f>H10*100/$H$7</f>
        <v>37.491274607033965</v>
      </c>
      <c r="I19" s="23"/>
      <c r="J19" s="23" t="s">
        <v>15</v>
      </c>
      <c r="K19" s="23" t="s">
        <v>15</v>
      </c>
      <c r="L19" s="23" t="s">
        <v>15</v>
      </c>
    </row>
    <row r="20" spans="1:12" ht="24" customHeight="1" x14ac:dyDescent="0.3">
      <c r="A20" s="20" t="s">
        <v>2</v>
      </c>
      <c r="B20" s="23">
        <f>B11*100/$B$7</f>
        <v>58.531807525987368</v>
      </c>
      <c r="C20" s="23">
        <f>C11*100/$C$7</f>
        <v>60.330407697030523</v>
      </c>
      <c r="D20" s="23">
        <f>D11*100/$D$7</f>
        <v>56.027923403580814</v>
      </c>
      <c r="E20" s="23"/>
      <c r="F20" s="23">
        <f>F11*100/$F$7</f>
        <v>41.398129049828256</v>
      </c>
      <c r="G20" s="23">
        <f>G11*100/$G$7</f>
        <v>31.921424197843599</v>
      </c>
      <c r="H20" s="23">
        <f>H11*100/$H$7</f>
        <v>62.508725392966042</v>
      </c>
      <c r="I20" s="23"/>
      <c r="J20" s="23">
        <f>J11*100/$J$7</f>
        <v>61.314004372684614</v>
      </c>
      <c r="K20" s="23">
        <f>K11*100/$K$7</f>
        <v>65.971620526373783</v>
      </c>
      <c r="L20" s="23">
        <f>L11*100/$L$7</f>
        <v>55.279435177286445</v>
      </c>
    </row>
    <row r="21" spans="1:12" ht="24" customHeight="1" x14ac:dyDescent="0.3">
      <c r="A21" s="20" t="s">
        <v>3</v>
      </c>
      <c r="B21" s="23">
        <f>B12*100/$B$7</f>
        <v>9.055543358299774</v>
      </c>
      <c r="C21" s="23">
        <f>C12*100/$C$7</f>
        <v>13.991100084998415</v>
      </c>
      <c r="D21" s="23">
        <f>D12*100/$D$7</f>
        <v>2.1846098833798071</v>
      </c>
      <c r="E21" s="23"/>
      <c r="F21" s="23">
        <f>F12*100/$F$7</f>
        <v>37.686532655518597</v>
      </c>
      <c r="G21" s="23">
        <f>G12*100/$G$7</f>
        <v>54.60429949951989</v>
      </c>
      <c r="H21" s="23" t="s">
        <v>15</v>
      </c>
      <c r="I21" s="23"/>
      <c r="J21" s="23">
        <f>J12*100/$J$7</f>
        <v>4.406392958320887</v>
      </c>
      <c r="K21" s="23">
        <f>K12*100/$K$7</f>
        <v>5.9264784985051149</v>
      </c>
      <c r="L21" s="23">
        <f>L12*100/$L$7</f>
        <v>2.4369173569663047</v>
      </c>
    </row>
    <row r="22" spans="1:12" ht="24" customHeight="1" x14ac:dyDescent="0.3">
      <c r="A22" s="24" t="s">
        <v>4</v>
      </c>
      <c r="B22" s="23">
        <f>B13*100/$B$7</f>
        <v>15.042903612101117</v>
      </c>
      <c r="C22" s="23">
        <f>C13*100/$C$7</f>
        <v>10.294579900107534</v>
      </c>
      <c r="D22" s="23">
        <f>D13*100/$D$7</f>
        <v>21.653184508277928</v>
      </c>
      <c r="E22" s="23"/>
      <c r="F22" s="23" t="s">
        <v>15</v>
      </c>
      <c r="G22" s="23" t="s">
        <v>15</v>
      </c>
      <c r="H22" s="23" t="s">
        <v>15</v>
      </c>
      <c r="I22" s="23"/>
      <c r="J22" s="23">
        <f>J13*100/$J$7</f>
        <v>17.485596758992742</v>
      </c>
      <c r="K22" s="23">
        <f>K13*100/$K$7</f>
        <v>12.338789479336164</v>
      </c>
      <c r="L22" s="23">
        <f>L13*100/$L$7</f>
        <v>24.153978961305711</v>
      </c>
    </row>
    <row r="23" spans="1:12" ht="24" customHeight="1" x14ac:dyDescent="0.3">
      <c r="A23" s="24" t="s">
        <v>16</v>
      </c>
      <c r="B23" s="23">
        <f t="shared" ref="B23" si="0">B14*100/$B$7</f>
        <v>6.0681917087945081</v>
      </c>
      <c r="C23" s="23">
        <f t="shared" ref="C23" si="1">C14*100/$C$7</f>
        <v>3.6453393491190127</v>
      </c>
      <c r="D23" s="23">
        <f t="shared" ref="D23" si="2">D14*100/$D$7</f>
        <v>9.4411156370781661</v>
      </c>
      <c r="E23" s="23"/>
      <c r="F23" s="23" t="s">
        <v>15</v>
      </c>
      <c r="G23" s="23" t="s">
        <v>15</v>
      </c>
      <c r="H23" s="23" t="s">
        <v>15</v>
      </c>
      <c r="I23" s="23"/>
      <c r="J23" s="23">
        <f t="shared" ref="J23" si="3">J14*100/$J$7</f>
        <v>7.0535553515670983</v>
      </c>
      <c r="K23" s="23">
        <f t="shared" ref="K23" si="4">K14*100/$K$7</f>
        <v>4.3691996415560359</v>
      </c>
      <c r="L23" s="23">
        <f t="shared" ref="L23" si="5">L14*100/$L$7</f>
        <v>10.531499806971182</v>
      </c>
    </row>
    <row r="24" spans="1:12" ht="6" customHeight="1" x14ac:dyDescent="0.5500000000000000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6" customHeight="1" x14ac:dyDescent="0.55000000000000004"/>
    <row r="26" spans="1:12" ht="24" customHeight="1" x14ac:dyDescent="0.55000000000000004">
      <c r="A26" s="25" t="s">
        <v>21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</sheetData>
  <mergeCells count="7">
    <mergeCell ref="A26:L26"/>
    <mergeCell ref="B15:L15"/>
    <mergeCell ref="A4:A5"/>
    <mergeCell ref="B4:D4"/>
    <mergeCell ref="F4:H4"/>
    <mergeCell ref="J4:L4"/>
    <mergeCell ref="B6:L6"/>
  </mergeCells>
  <phoneticPr fontId="1" type="noConversion"/>
  <pageMargins left="0.98425196850393704" right="0.70866141732283472" top="0.98425196850393704" bottom="0.78740157480314965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12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2017-08-31T02:32:34Z</cp:lastPrinted>
  <dcterms:created xsi:type="dcterms:W3CDTF">2007-01-27T02:16:39Z</dcterms:created>
  <dcterms:modified xsi:type="dcterms:W3CDTF">2018-01-04T07:25:56Z</dcterms:modified>
</cp:coreProperties>
</file>