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วัชรพงษ์\รายงานสถิติจังหวัด 2560\mapping รายงานสถิติ\สถิติประชากร\"/>
    </mc:Choice>
  </mc:AlternateContent>
  <bookViews>
    <workbookView xWindow="0" yWindow="0" windowWidth="20130" windowHeight="7695"/>
  </bookViews>
  <sheets>
    <sheet name="tab.12" sheetId="1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60" i="1" l="1"/>
  <c r="H60" i="1"/>
  <c r="G60" i="1"/>
  <c r="F60" i="1"/>
  <c r="E60" i="1"/>
  <c r="I57" i="1"/>
  <c r="I56" i="1"/>
  <c r="I55" i="1"/>
  <c r="I54" i="1"/>
  <c r="I53" i="1"/>
  <c r="H53" i="1"/>
  <c r="G53" i="1"/>
  <c r="F53" i="1"/>
  <c r="E53" i="1"/>
  <c r="I44" i="1"/>
  <c r="H44" i="1"/>
  <c r="G44" i="1"/>
  <c r="F44" i="1"/>
  <c r="E44" i="1"/>
  <c r="I35" i="1"/>
  <c r="I34" i="1"/>
  <c r="I33" i="1"/>
  <c r="I32" i="1"/>
  <c r="I31" i="1"/>
  <c r="I30" i="1"/>
  <c r="I29" i="1"/>
  <c r="I28" i="1" s="1"/>
  <c r="H28" i="1"/>
  <c r="G28" i="1"/>
  <c r="F28" i="1"/>
  <c r="E28" i="1"/>
  <c r="I23" i="1"/>
  <c r="H23" i="1"/>
  <c r="G23" i="1"/>
  <c r="F23" i="1"/>
  <c r="E23" i="1"/>
  <c r="I16" i="1"/>
  <c r="H16" i="1"/>
  <c r="G16" i="1"/>
  <c r="F16" i="1"/>
  <c r="E16" i="1"/>
  <c r="I8" i="1"/>
  <c r="H8" i="1"/>
  <c r="G8" i="1"/>
  <c r="F8" i="1"/>
  <c r="E8" i="1"/>
</calcChain>
</file>

<file path=xl/sharedStrings.xml><?xml version="1.0" encoding="utf-8"?>
<sst xmlns="http://schemas.openxmlformats.org/spreadsheetml/2006/main" count="181" uniqueCount="108">
  <si>
    <t>ตาราง</t>
  </si>
  <si>
    <t>Table</t>
  </si>
  <si>
    <t>-</t>
  </si>
  <si>
    <t xml:space="preserve"> -</t>
  </si>
  <si>
    <t>อื่น ๆ</t>
  </si>
  <si>
    <t>Others</t>
  </si>
  <si>
    <t>ร้อยละของครัวเรือน จำแนกตามลักษณะที่สำคัญของครัวเรือน จังหวัดเลย พ.ศ. 2556 - 2560</t>
  </si>
  <si>
    <t>Percentage of Households by Major Housing Characteristics Loei Province: 2013 - 2017</t>
  </si>
  <si>
    <t xml:space="preserve">ลักษณะที่สำคัญของครัวเรือน </t>
  </si>
  <si>
    <t>2556</t>
  </si>
  <si>
    <t>2557</t>
  </si>
  <si>
    <t>2558</t>
  </si>
  <si>
    <t>2559</t>
  </si>
  <si>
    <t>2560</t>
  </si>
  <si>
    <t>Major housing characteristics</t>
  </si>
  <si>
    <t>ประเภทของที่อยู่อาศัย</t>
  </si>
  <si>
    <t>Type of dwelling</t>
  </si>
  <si>
    <t>บ้านโดด</t>
  </si>
  <si>
    <t>Detached house</t>
  </si>
  <si>
    <t>ห้องแถว</t>
  </si>
  <si>
    <t>Row house</t>
  </si>
  <si>
    <t>ทาวน์เฮาส์หรือบ้านแฝด</t>
  </si>
  <si>
    <t xml:space="preserve">   - </t>
  </si>
  <si>
    <t>Townhouse or twinhouse</t>
  </si>
  <si>
    <t>ห้องชุด</t>
  </si>
  <si>
    <t>Apartment or flat</t>
  </si>
  <si>
    <t>ห้องภายในบ้าน</t>
  </si>
  <si>
    <t>Room or rooms</t>
  </si>
  <si>
    <t xml:space="preserve">ที่อยู่อาศัยชั่วคราว </t>
  </si>
  <si>
    <t>Improvised quarters</t>
  </si>
  <si>
    <t>ชนิดของวัสดุก่อสร้างที่อยู่อาศัย</t>
  </si>
  <si>
    <t>Construction materials</t>
  </si>
  <si>
    <t>ตึก</t>
  </si>
  <si>
    <t>Cement, brick or stone</t>
  </si>
  <si>
    <t>ไม้</t>
  </si>
  <si>
    <t>Wood</t>
  </si>
  <si>
    <t>ครึ่งตึกครึ่งไม้</t>
  </si>
  <si>
    <t>Brick and wood</t>
  </si>
  <si>
    <t>วัสดุที่หาได้ตามท้องถิ่น</t>
  </si>
  <si>
    <t>Local materials</t>
  </si>
  <si>
    <t>วัสดุใช้แล้ว</t>
  </si>
  <si>
    <t xml:space="preserve">Re-used materials </t>
  </si>
  <si>
    <t>วัสดุอื่น ๆ</t>
  </si>
  <si>
    <t>สถานภาพการครอบครองที่อยู่อาศัย</t>
  </si>
  <si>
    <t>Occupancy status</t>
  </si>
  <si>
    <t>เป็นเจ้าของบ้านและที่ดิน</t>
  </si>
  <si>
    <t>Owns dwelling and land</t>
  </si>
  <si>
    <t>เป็นเจ้าของบ้านแต่เช่าที่ดิน</t>
  </si>
  <si>
    <t>Owns dwelling on rented land</t>
  </si>
  <si>
    <t>บ้านเช่า</t>
  </si>
  <si>
    <t xml:space="preserve">Rents </t>
  </si>
  <si>
    <t>อยู่โดยไม่เสียค่าเช่า</t>
  </si>
  <si>
    <t>Occupied rented free</t>
  </si>
  <si>
    <t>การใช้น้ำ</t>
  </si>
  <si>
    <t>Water supply</t>
  </si>
  <si>
    <t>น้ำประปาภายในบ้าน</t>
  </si>
  <si>
    <t>Inside piped water-supply</t>
  </si>
  <si>
    <t>น้ำบ่อ/น้ำบาดาล ภายในบ้าน</t>
  </si>
  <si>
    <t>Inside piped underground water</t>
  </si>
  <si>
    <t>น้ำประปานอกบ้าน</t>
  </si>
  <si>
    <t>Outside piped public tap</t>
  </si>
  <si>
    <t>น้ำบ่อ/น้ำบาดาลนอกบ้าน</t>
  </si>
  <si>
    <t>Well underground water</t>
  </si>
  <si>
    <t>น้ำจากแม่น้ำ/ลำธาร/คลอง/น้ำตก</t>
  </si>
  <si>
    <t>River, stream etc.</t>
  </si>
  <si>
    <t>น้ำฝน</t>
  </si>
  <si>
    <t>Rain water</t>
  </si>
  <si>
    <t>ร้อยละของครัวเรือน จำแนกตามลักษณะที่สำคัญของครัวเรือน จังหวัดเลยพ.ศ.2556 - 2560 (ต่อ)</t>
  </si>
  <si>
    <t>Percentage of Households by Major Housing Characteristics Loei Province: 2013 - 2017 (Cont.)</t>
  </si>
  <si>
    <t xml:space="preserve"> </t>
  </si>
  <si>
    <t>น้ำดื่ม</t>
  </si>
  <si>
    <t>Drinking water</t>
  </si>
  <si>
    <t>น้ำดื่มบรรจุขวด</t>
  </si>
  <si>
    <t>Bottle-water</t>
  </si>
  <si>
    <t>Inside piped water supply</t>
  </si>
  <si>
    <t>น้ำบ่อ/น้ำบาดาลภายในบ้าน</t>
  </si>
  <si>
    <t xml:space="preserve">Inside piped or underground water </t>
  </si>
  <si>
    <t>Outside piped or public tap</t>
  </si>
  <si>
    <t xml:space="preserve">Well or underground water </t>
  </si>
  <si>
    <t>น้ำจากแม่น้ำ ลำธารหรือคลอง</t>
  </si>
  <si>
    <t>การใช้ส้วม</t>
  </si>
  <si>
    <t>Toilet facilities</t>
  </si>
  <si>
    <t>ไม่มีส้วม</t>
  </si>
  <si>
    <t>No facility nearby</t>
  </si>
  <si>
    <t>ส้วมชักโครก</t>
  </si>
  <si>
    <t>Flush latrine</t>
  </si>
  <si>
    <t>ส้วมซึม</t>
  </si>
  <si>
    <t>Mould latrine</t>
  </si>
  <si>
    <t>ส้วมชักโครกและส้วมซึม</t>
  </si>
  <si>
    <t>Flush and mould latrine</t>
  </si>
  <si>
    <t>ส้วมหลุม ถัง บ่อปลา ถ่ายลงแม่น้ำลำคลองหรือส้วมลักษณะอื่น ๆ</t>
  </si>
  <si>
    <t>Pit or hole in ground or into river and others</t>
  </si>
  <si>
    <t xml:space="preserve"> หรือส้วมลักษณะอื่น ๆ</t>
  </si>
  <si>
    <t>การใช้เชื้อเพลิงที่ใช้ในการปรุงอาหาร</t>
  </si>
  <si>
    <t>Cooking fuel</t>
  </si>
  <si>
    <t>ถ่าน</t>
  </si>
  <si>
    <t>Charcoal</t>
  </si>
  <si>
    <t>น้ำมันก๊าด</t>
  </si>
  <si>
    <t>Kerosene</t>
  </si>
  <si>
    <t>แก๊ส</t>
  </si>
  <si>
    <t>Gas</t>
  </si>
  <si>
    <t>ไฟฟ้า</t>
  </si>
  <si>
    <t>Electricity</t>
  </si>
  <si>
    <t>Other</t>
  </si>
  <si>
    <t>ไม่มีการหุงต้ม</t>
  </si>
  <si>
    <t xml:space="preserve">No cooking </t>
  </si>
  <si>
    <t xml:space="preserve">            ที่มา:  การสำรวจภาวะเศรษฐกิจและสังคมของครัวเรือนจังหวัดเลย พ.ศ. 2556 - 2560  สำนักงานสถิติแห่งชาติ</t>
  </si>
  <si>
    <t xml:space="preserve">   Source:   The 2013 - 2017 Household Socio - Economic Survey, Loei Province,  National Statistical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</si>
</sst>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8" formatCode="0.0"/>
    <numFmt numFmtId="191" formatCode="#,##0.0"/>
  </numFmts>
  <fonts count="8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Cordia New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</cellStyleXfs>
  <cellXfs count="77">
    <xf numFmtId="0" fontId="0" fillId="0" borderId="0" xfId="0"/>
    <xf numFmtId="0" fontId="1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left" vertical="center"/>
    </xf>
    <xf numFmtId="2" fontId="1" fillId="0" borderId="0" xfId="0" applyNumberFormat="1" applyFont="1" applyAlignment="1">
      <alignment horizontal="center"/>
    </xf>
    <xf numFmtId="0" fontId="4" fillId="0" borderId="0" xfId="0" applyFont="1" applyBorder="1"/>
    <xf numFmtId="0" fontId="4" fillId="0" borderId="0" xfId="0" applyFont="1" applyBorder="1" applyAlignment="1">
      <alignment horizontal="left" vertical="center"/>
    </xf>
    <xf numFmtId="0" fontId="4" fillId="0" borderId="0" xfId="0" applyFont="1"/>
    <xf numFmtId="0" fontId="4" fillId="0" borderId="1" xfId="0" applyFont="1" applyBorder="1" applyAlignment="1">
      <alignment horizontal="center" vertical="center" shrinkToFit="1"/>
    </xf>
    <xf numFmtId="49" fontId="4" fillId="0" borderId="4" xfId="0" applyNumberFormat="1" applyFont="1" applyBorder="1" applyAlignment="1">
      <alignment horizontal="center"/>
    </xf>
    <xf numFmtId="0" fontId="4" fillId="0" borderId="3" xfId="0" applyFont="1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 shrinkToFit="1"/>
    </xf>
    <xf numFmtId="49" fontId="4" fillId="0" borderId="9" xfId="0" applyNumberFormat="1" applyFont="1" applyBorder="1" applyAlignment="1">
      <alignment horizontal="center"/>
    </xf>
    <xf numFmtId="0" fontId="4" fillId="0" borderId="10" xfId="0" applyFont="1" applyBorder="1" applyAlignment="1">
      <alignment horizontal="center" vertical="center" shrinkToFit="1"/>
    </xf>
    <xf numFmtId="0" fontId="4" fillId="0" borderId="9" xfId="0" quotePrefix="1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shrinkToFit="1"/>
    </xf>
    <xf numFmtId="0" fontId="4" fillId="0" borderId="11" xfId="0" quotePrefix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shrinkToFit="1"/>
    </xf>
    <xf numFmtId="0" fontId="5" fillId="0" borderId="0" xfId="0" applyFont="1" applyAlignment="1">
      <alignment vertical="center"/>
    </xf>
    <xf numFmtId="188" fontId="6" fillId="0" borderId="9" xfId="0" applyNumberFormat="1" applyFont="1" applyBorder="1" applyAlignment="1">
      <alignment horizontal="right" vertical="center"/>
    </xf>
    <xf numFmtId="0" fontId="5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7" fillId="0" borderId="9" xfId="0" applyFont="1" applyBorder="1" applyAlignment="1">
      <alignment horizontal="right" vertical="center"/>
    </xf>
    <xf numFmtId="0" fontId="4" fillId="0" borderId="10" xfId="0" applyFont="1" applyBorder="1" applyAlignment="1">
      <alignment horizontal="right" vertical="center"/>
    </xf>
    <xf numFmtId="188" fontId="4" fillId="0" borderId="9" xfId="0" applyNumberFormat="1" applyFont="1" applyBorder="1" applyAlignment="1">
      <alignment horizontal="right" vertical="center"/>
    </xf>
    <xf numFmtId="0" fontId="4" fillId="0" borderId="0" xfId="0" applyFont="1" applyBorder="1" applyAlignment="1">
      <alignment vertical="center"/>
    </xf>
    <xf numFmtId="0" fontId="7" fillId="0" borderId="10" xfId="0" applyFont="1" applyBorder="1" applyAlignment="1">
      <alignment horizontal="right" vertical="center"/>
    </xf>
    <xf numFmtId="188" fontId="7" fillId="0" borderId="9" xfId="0" applyNumberFormat="1" applyFont="1" applyBorder="1" applyAlignment="1">
      <alignment horizontal="right"/>
    </xf>
    <xf numFmtId="188" fontId="6" fillId="2" borderId="9" xfId="0" applyNumberFormat="1" applyFont="1" applyFill="1" applyBorder="1" applyAlignment="1">
      <alignment horizontal="right" vertical="center"/>
    </xf>
    <xf numFmtId="188" fontId="7" fillId="0" borderId="9" xfId="0" applyNumberFormat="1" applyFont="1" applyFill="1" applyBorder="1" applyAlignment="1">
      <alignment horizontal="right" vertical="center"/>
    </xf>
    <xf numFmtId="0" fontId="4" fillId="2" borderId="10" xfId="0" applyFont="1" applyFill="1" applyBorder="1" applyAlignment="1">
      <alignment horizontal="right" vertical="center"/>
    </xf>
    <xf numFmtId="0" fontId="7" fillId="0" borderId="9" xfId="0" applyFont="1" applyFill="1" applyBorder="1" applyAlignment="1">
      <alignment horizontal="right" vertical="center"/>
    </xf>
    <xf numFmtId="0" fontId="4" fillId="2" borderId="10" xfId="0" quotePrefix="1" applyFont="1" applyFill="1" applyBorder="1" applyAlignment="1">
      <alignment horizontal="right" vertical="center"/>
    </xf>
    <xf numFmtId="188" fontId="4" fillId="0" borderId="9" xfId="0" quotePrefix="1" applyNumberFormat="1" applyFont="1" applyBorder="1" applyAlignment="1">
      <alignment horizontal="right" vertical="center"/>
    </xf>
    <xf numFmtId="191" fontId="6" fillId="0" borderId="9" xfId="0" applyNumberFormat="1" applyFont="1" applyBorder="1" applyAlignment="1">
      <alignment horizontal="right" vertical="center"/>
    </xf>
    <xf numFmtId="191" fontId="6" fillId="2" borderId="9" xfId="0" applyNumberFormat="1" applyFont="1" applyFill="1" applyBorder="1" applyAlignment="1">
      <alignment horizontal="right" vertical="center"/>
    </xf>
    <xf numFmtId="0" fontId="7" fillId="2" borderId="9" xfId="0" applyFont="1" applyFill="1" applyBorder="1" applyAlignment="1">
      <alignment horizontal="right" vertical="center"/>
    </xf>
    <xf numFmtId="188" fontId="7" fillId="0" borderId="9" xfId="0" applyNumberFormat="1" applyFont="1" applyBorder="1" applyAlignment="1">
      <alignment horizontal="right" vertical="center"/>
    </xf>
    <xf numFmtId="188" fontId="7" fillId="2" borderId="9" xfId="0" applyNumberFormat="1" applyFont="1" applyFill="1" applyBorder="1" applyAlignment="1">
      <alignment horizontal="right" vertical="center"/>
    </xf>
    <xf numFmtId="188" fontId="4" fillId="0" borderId="10" xfId="0" applyNumberFormat="1" applyFont="1" applyBorder="1" applyAlignment="1">
      <alignment horizontal="right" vertical="center"/>
    </xf>
    <xf numFmtId="0" fontId="5" fillId="0" borderId="0" xfId="0" applyFont="1"/>
    <xf numFmtId="0" fontId="4" fillId="0" borderId="7" xfId="0" applyFont="1" applyBorder="1" applyAlignment="1">
      <alignment vertical="center"/>
    </xf>
    <xf numFmtId="0" fontId="7" fillId="0" borderId="11" xfId="0" applyFont="1" applyBorder="1" applyAlignment="1">
      <alignment horizontal="right" vertical="center"/>
    </xf>
    <xf numFmtId="0" fontId="7" fillId="2" borderId="11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188" fontId="4" fillId="0" borderId="11" xfId="0" quotePrefix="1" applyNumberFormat="1" applyFont="1" applyBorder="1" applyAlignment="1">
      <alignment horizontal="right" vertical="center"/>
    </xf>
    <xf numFmtId="0" fontId="5" fillId="0" borderId="7" xfId="0" applyFont="1" applyBorder="1"/>
    <xf numFmtId="0" fontId="7" fillId="0" borderId="0" xfId="0" applyFont="1" applyBorder="1" applyAlignment="1">
      <alignment horizontal="right" vertical="center" indent="1"/>
    </xf>
    <xf numFmtId="0" fontId="7" fillId="0" borderId="0" xfId="0" applyFont="1" applyFill="1" applyBorder="1" applyAlignment="1">
      <alignment horizontal="right" vertical="center" indent="1"/>
    </xf>
    <xf numFmtId="0" fontId="4" fillId="0" borderId="0" xfId="0" quotePrefix="1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 shrinkToFit="1"/>
    </xf>
    <xf numFmtId="49" fontId="4" fillId="0" borderId="2" xfId="0" applyNumberFormat="1" applyFont="1" applyBorder="1" applyAlignment="1">
      <alignment horizontal="center"/>
    </xf>
    <xf numFmtId="49" fontId="4" fillId="0" borderId="3" xfId="0" applyNumberFormat="1" applyFont="1" applyBorder="1" applyAlignment="1">
      <alignment horizontal="center"/>
    </xf>
    <xf numFmtId="0" fontId="4" fillId="0" borderId="5" xfId="0" applyFont="1" applyBorder="1" applyAlignment="1">
      <alignment horizontal="center" vertical="center" shrinkToFit="1"/>
    </xf>
    <xf numFmtId="49" fontId="4" fillId="0" borderId="5" xfId="0" applyNumberFormat="1" applyFont="1" applyBorder="1" applyAlignment="1">
      <alignment horizontal="center"/>
    </xf>
    <xf numFmtId="49" fontId="4" fillId="0" borderId="10" xfId="0" applyNumberFormat="1" applyFont="1" applyBorder="1" applyAlignment="1">
      <alignment horizontal="center"/>
    </xf>
    <xf numFmtId="0" fontId="4" fillId="0" borderId="5" xfId="0" quotePrefix="1" applyFont="1" applyBorder="1" applyAlignment="1">
      <alignment horizontal="center" vertical="center"/>
    </xf>
    <xf numFmtId="0" fontId="4" fillId="0" borderId="10" xfId="0" quotePrefix="1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shrinkToFit="1"/>
    </xf>
    <xf numFmtId="0" fontId="4" fillId="0" borderId="8" xfId="0" quotePrefix="1" applyFont="1" applyBorder="1" applyAlignment="1">
      <alignment horizontal="center" vertical="center"/>
    </xf>
    <xf numFmtId="0" fontId="4" fillId="0" borderId="6" xfId="0" quotePrefix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shrinkToFit="1"/>
    </xf>
    <xf numFmtId="188" fontId="6" fillId="0" borderId="9" xfId="0" applyNumberFormat="1" applyFont="1" applyBorder="1" applyAlignment="1">
      <alignment horizontal="right"/>
    </xf>
    <xf numFmtId="188" fontId="6" fillId="2" borderId="9" xfId="0" applyNumberFormat="1" applyFont="1" applyFill="1" applyBorder="1" applyAlignment="1">
      <alignment horizontal="right"/>
    </xf>
    <xf numFmtId="0" fontId="7" fillId="0" borderId="9" xfId="0" applyFont="1" applyBorder="1" applyAlignment="1">
      <alignment horizontal="right"/>
    </xf>
    <xf numFmtId="0" fontId="7" fillId="0" borderId="9" xfId="0" applyFont="1" applyFill="1" applyBorder="1" applyAlignment="1">
      <alignment horizontal="right"/>
    </xf>
    <xf numFmtId="0" fontId="4" fillId="0" borderId="9" xfId="0" applyFont="1" applyBorder="1" applyAlignment="1">
      <alignment horizontal="right"/>
    </xf>
    <xf numFmtId="188" fontId="7" fillId="0" borderId="9" xfId="0" applyNumberFormat="1" applyFont="1" applyFill="1" applyBorder="1" applyAlignment="1">
      <alignment horizontal="right"/>
    </xf>
    <xf numFmtId="0" fontId="4" fillId="0" borderId="10" xfId="0" quotePrefix="1" applyFont="1" applyBorder="1" applyAlignment="1">
      <alignment horizontal="right" vertical="center"/>
    </xf>
    <xf numFmtId="0" fontId="4" fillId="0" borderId="9" xfId="0" quotePrefix="1" applyFont="1" applyBorder="1" applyAlignment="1">
      <alignment horizontal="right"/>
    </xf>
    <xf numFmtId="0" fontId="7" fillId="0" borderId="11" xfId="0" applyFont="1" applyBorder="1" applyAlignment="1">
      <alignment horizontal="right"/>
    </xf>
    <xf numFmtId="0" fontId="7" fillId="0" borderId="11" xfId="0" applyFont="1" applyFill="1" applyBorder="1" applyAlignment="1">
      <alignment horizontal="right"/>
    </xf>
    <xf numFmtId="0" fontId="4" fillId="2" borderId="6" xfId="0" applyFont="1" applyFill="1" applyBorder="1" applyAlignment="1">
      <alignment horizontal="right" vertical="center"/>
    </xf>
    <xf numFmtId="188" fontId="4" fillId="0" borderId="11" xfId="0" applyNumberFormat="1" applyFont="1" applyBorder="1" applyAlignment="1">
      <alignment horizontal="right" vertical="center"/>
    </xf>
    <xf numFmtId="0" fontId="4" fillId="0" borderId="0" xfId="0" applyFont="1" applyBorder="1" applyAlignment="1">
      <alignment horizontal="right" vertical="center"/>
    </xf>
    <xf numFmtId="0" fontId="4" fillId="2" borderId="0" xfId="0" applyFont="1" applyFill="1" applyBorder="1" applyAlignment="1">
      <alignment horizontal="right" vertical="center"/>
    </xf>
    <xf numFmtId="0" fontId="4" fillId="0" borderId="0" xfId="0" applyFont="1" applyBorder="1" applyAlignment="1">
      <alignment horizontal="right" vertical="center" indent="1"/>
    </xf>
  </cellXfs>
  <cellStyles count="5">
    <cellStyle name="เครื่องหมายจุลภาค 2" xfId="4"/>
    <cellStyle name="เครื่องหมายจุลภาค 3" xfId="2"/>
    <cellStyle name="ปกติ" xfId="0" builtinId="0"/>
    <cellStyle name="ปกติ 2" xfId="3"/>
    <cellStyle name="ปกติ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3623;&#3633;&#3594;&#3619;&#3614;&#3591;&#3625;&#3660;\0.&#3619;&#3634;&#3618;&#3591;&#3634;&#3609;&#3626;&#3624;&#3626;.60_&#3592;&#3633;&#3591;&#3627;&#3623;&#3633;&#3604;&#3648;&#3621;&#3618;_&#3585;&#3635;&#3621;&#3633;&#3591;&#3604;&#3635;&#3648;&#3609;&#3636;&#3609;&#3585;&#3634;&#3619;.&#3592;&#3636;&#3619;&#3634;&#3614;&#3619;\3.&#3605;&#3634;&#3619;&#3634;&#3591;&#3626;&#3606;&#3636;&#3605;&#3636;\tab11_60_oK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ตาราง 11"/>
    </sheetNames>
    <sheetDataSet>
      <sheetData sheetId="0" refreshError="1">
        <row r="288">
          <cell r="F288">
            <v>90.31</v>
          </cell>
        </row>
        <row r="289">
          <cell r="F289">
            <v>2.8</v>
          </cell>
        </row>
        <row r="290">
          <cell r="F290" t="str">
            <v>-</v>
          </cell>
        </row>
        <row r="291">
          <cell r="F291">
            <v>0.41</v>
          </cell>
        </row>
        <row r="292">
          <cell r="F292">
            <v>6.48</v>
          </cell>
        </row>
        <row r="293">
          <cell r="F293" t="str">
            <v>-</v>
          </cell>
        </row>
        <row r="295">
          <cell r="F295" t="str">
            <v>-</v>
          </cell>
        </row>
        <row r="315">
          <cell r="F315" t="str">
            <v>-</v>
          </cell>
        </row>
        <row r="316">
          <cell r="F316">
            <v>5.46</v>
          </cell>
        </row>
        <row r="317">
          <cell r="F317">
            <v>85.8</v>
          </cell>
        </row>
        <row r="318">
          <cell r="F318">
            <v>8.73</v>
          </cell>
        </row>
      </sheetData>
    </sheetDataSet>
  </externalBook>
</externalLink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2"/>
  <sheetViews>
    <sheetView tabSelected="1" topLeftCell="B1" zoomScaleNormal="100" workbookViewId="0">
      <selection activeCell="K10" sqref="K10"/>
    </sheetView>
  </sheetViews>
  <sheetFormatPr defaultColWidth="11.375" defaultRowHeight="21.75"/>
  <cols>
    <col min="1" max="1" width="1.75" style="7" customWidth="1"/>
    <col min="2" max="2" width="7.125" style="7" customWidth="1"/>
    <col min="3" max="3" width="5.875" style="7" customWidth="1"/>
    <col min="4" max="4" width="27.25" style="7" customWidth="1"/>
    <col min="5" max="9" width="13.375" style="7" customWidth="1"/>
    <col min="10" max="10" width="2" style="7" customWidth="1"/>
    <col min="11" max="11" width="43.875" style="7" customWidth="1"/>
    <col min="12" max="12" width="7.875" style="7" customWidth="1"/>
    <col min="13" max="16" width="2.125" style="7" customWidth="1"/>
    <col min="17" max="16384" width="11.375" style="7"/>
  </cols>
  <sheetData>
    <row r="1" spans="1:11" s="1" customFormat="1" ht="24">
      <c r="B1" s="1" t="s">
        <v>0</v>
      </c>
      <c r="C1" s="4">
        <v>1.1200000000000001</v>
      </c>
      <c r="D1" s="1" t="s">
        <v>6</v>
      </c>
    </row>
    <row r="2" spans="1:11" s="1" customFormat="1" ht="26.25" customHeight="1">
      <c r="B2" s="1" t="s">
        <v>1</v>
      </c>
      <c r="C2" s="4">
        <v>1.1200000000000001</v>
      </c>
      <c r="D2" s="1" t="s">
        <v>7</v>
      </c>
    </row>
    <row r="3" spans="1:11" s="7" customFormat="1" ht="6" customHeight="1">
      <c r="A3" s="5"/>
      <c r="B3" s="5"/>
      <c r="C3" s="5"/>
      <c r="D3" s="5"/>
      <c r="E3" s="5"/>
      <c r="F3" s="5"/>
      <c r="G3" s="5"/>
      <c r="H3" s="5"/>
      <c r="I3" s="5"/>
      <c r="J3" s="6"/>
      <c r="K3" s="6"/>
    </row>
    <row r="4" spans="1:11" s="7" customFormat="1" ht="33" customHeight="1">
      <c r="A4" s="8" t="s">
        <v>8</v>
      </c>
      <c r="B4" s="8"/>
      <c r="C4" s="8"/>
      <c r="D4" s="8"/>
      <c r="E4" s="9" t="s">
        <v>9</v>
      </c>
      <c r="F4" s="9" t="s">
        <v>10</v>
      </c>
      <c r="G4" s="9" t="s">
        <v>11</v>
      </c>
      <c r="H4" s="9" t="s">
        <v>12</v>
      </c>
      <c r="I4" s="9" t="s">
        <v>13</v>
      </c>
      <c r="J4" s="10" t="s">
        <v>14</v>
      </c>
      <c r="K4" s="8"/>
    </row>
    <row r="5" spans="1:11" s="7" customFormat="1" ht="33" customHeight="1">
      <c r="A5" s="11"/>
      <c r="B5" s="11"/>
      <c r="C5" s="11"/>
      <c r="D5" s="11"/>
      <c r="E5" s="12"/>
      <c r="F5" s="12"/>
      <c r="G5" s="12"/>
      <c r="H5" s="12"/>
      <c r="I5" s="12"/>
      <c r="J5" s="13"/>
      <c r="K5" s="11"/>
    </row>
    <row r="6" spans="1:11" s="7" customFormat="1" ht="33" customHeight="1">
      <c r="A6" s="11"/>
      <c r="B6" s="11"/>
      <c r="C6" s="11"/>
      <c r="D6" s="11"/>
      <c r="E6" s="14">
        <v>2013</v>
      </c>
      <c r="F6" s="14">
        <v>2014</v>
      </c>
      <c r="G6" s="14">
        <v>2015</v>
      </c>
      <c r="H6" s="14">
        <v>2016</v>
      </c>
      <c r="I6" s="14">
        <v>2017</v>
      </c>
      <c r="J6" s="13"/>
      <c r="K6" s="11"/>
    </row>
    <row r="7" spans="1:11" s="7" customFormat="1" ht="24" customHeight="1">
      <c r="A7" s="15"/>
      <c r="B7" s="15"/>
      <c r="C7" s="15"/>
      <c r="D7" s="15"/>
      <c r="E7" s="16"/>
      <c r="F7" s="16"/>
      <c r="G7" s="16"/>
      <c r="H7" s="16"/>
      <c r="I7" s="16"/>
      <c r="J7" s="17"/>
      <c r="K7" s="15"/>
    </row>
    <row r="8" spans="1:11" s="18" customFormat="1" ht="23.25" customHeight="1">
      <c r="A8" s="18" t="s">
        <v>15</v>
      </c>
      <c r="E8" s="19">
        <f>SUM(E9:E15)</f>
        <v>100</v>
      </c>
      <c r="F8" s="19">
        <f>SUM(F9:F15)</f>
        <v>100</v>
      </c>
      <c r="G8" s="19">
        <f>SUM(G9:G15)</f>
        <v>100</v>
      </c>
      <c r="H8" s="19">
        <f>SUM(H9:H15)</f>
        <v>100</v>
      </c>
      <c r="I8" s="19">
        <f>SUM(I9:I15)</f>
        <v>100</v>
      </c>
      <c r="J8" s="20" t="s">
        <v>16</v>
      </c>
      <c r="K8" s="20"/>
    </row>
    <row r="9" spans="1:11" s="18" customFormat="1" ht="24" customHeight="1">
      <c r="A9" s="21"/>
      <c r="B9" s="21" t="s">
        <v>17</v>
      </c>
      <c r="C9" s="21"/>
      <c r="D9" s="21"/>
      <c r="E9" s="22">
        <v>94.9</v>
      </c>
      <c r="F9" s="22">
        <v>97.9</v>
      </c>
      <c r="G9" s="22">
        <v>98.3</v>
      </c>
      <c r="H9" s="23">
        <v>96.6</v>
      </c>
      <c r="I9" s="24">
        <v>96.33</v>
      </c>
      <c r="J9" s="25"/>
      <c r="K9" s="25" t="s">
        <v>18</v>
      </c>
    </row>
    <row r="10" spans="1:11" s="21" customFormat="1" ht="24" customHeight="1">
      <c r="B10" s="21" t="s">
        <v>19</v>
      </c>
      <c r="E10" s="22">
        <v>4.2</v>
      </c>
      <c r="F10" s="22">
        <v>1.8</v>
      </c>
      <c r="G10" s="22">
        <v>1.7</v>
      </c>
      <c r="H10" s="23">
        <v>3</v>
      </c>
      <c r="I10" s="24">
        <v>2.59</v>
      </c>
      <c r="J10" s="25"/>
      <c r="K10" s="25" t="s">
        <v>20</v>
      </c>
    </row>
    <row r="11" spans="1:11" s="21" customFormat="1" ht="24" customHeight="1">
      <c r="B11" s="21" t="s">
        <v>21</v>
      </c>
      <c r="E11" s="22" t="s">
        <v>22</v>
      </c>
      <c r="F11" s="22" t="s">
        <v>2</v>
      </c>
      <c r="G11" s="22" t="s">
        <v>3</v>
      </c>
      <c r="H11" s="23">
        <v>0.2</v>
      </c>
      <c r="I11" s="24">
        <v>0.16</v>
      </c>
      <c r="J11" s="25"/>
      <c r="K11" s="25" t="s">
        <v>23</v>
      </c>
    </row>
    <row r="12" spans="1:11" s="21" customFormat="1" ht="24" customHeight="1">
      <c r="B12" s="21" t="s">
        <v>24</v>
      </c>
      <c r="E12" s="22">
        <v>0.1</v>
      </c>
      <c r="F12" s="22">
        <v>0.3</v>
      </c>
      <c r="G12" s="22" t="s">
        <v>3</v>
      </c>
      <c r="H12" s="23">
        <v>0.2</v>
      </c>
      <c r="I12" s="24">
        <v>0.92</v>
      </c>
      <c r="J12" s="25"/>
      <c r="K12" s="25" t="s">
        <v>25</v>
      </c>
    </row>
    <row r="13" spans="1:11" s="21" customFormat="1" ht="24" customHeight="1">
      <c r="B13" s="21" t="s">
        <v>26</v>
      </c>
      <c r="E13" s="22">
        <v>0.8</v>
      </c>
      <c r="F13" s="22" t="s">
        <v>2</v>
      </c>
      <c r="G13" s="22" t="s">
        <v>3</v>
      </c>
      <c r="H13" s="26" t="s">
        <v>3</v>
      </c>
      <c r="I13" s="24" t="s">
        <v>2</v>
      </c>
      <c r="J13" s="25"/>
      <c r="K13" s="25" t="s">
        <v>27</v>
      </c>
    </row>
    <row r="14" spans="1:11" s="21" customFormat="1" ht="24" customHeight="1">
      <c r="B14" s="21" t="s">
        <v>28</v>
      </c>
      <c r="E14" s="22" t="s">
        <v>22</v>
      </c>
      <c r="F14" s="22" t="s">
        <v>2</v>
      </c>
      <c r="G14" s="22" t="s">
        <v>3</v>
      </c>
      <c r="H14" s="26" t="s">
        <v>3</v>
      </c>
      <c r="I14" s="24" t="s">
        <v>2</v>
      </c>
      <c r="J14" s="25"/>
      <c r="K14" s="25" t="s">
        <v>29</v>
      </c>
    </row>
    <row r="15" spans="1:11" s="21" customFormat="1" ht="24" customHeight="1">
      <c r="B15" s="21" t="s">
        <v>4</v>
      </c>
      <c r="E15" s="22" t="s">
        <v>22</v>
      </c>
      <c r="F15" s="22" t="s">
        <v>2</v>
      </c>
      <c r="G15" s="22" t="s">
        <v>3</v>
      </c>
      <c r="H15" s="26" t="s">
        <v>3</v>
      </c>
      <c r="I15" s="27"/>
      <c r="J15" s="25"/>
      <c r="K15" s="25" t="s">
        <v>5</v>
      </c>
    </row>
    <row r="16" spans="1:11" s="21" customFormat="1" ht="24" customHeight="1">
      <c r="A16" s="18" t="s">
        <v>30</v>
      </c>
      <c r="B16" s="18"/>
      <c r="C16" s="18"/>
      <c r="D16" s="18"/>
      <c r="E16" s="19">
        <f>SUM(E17:E22)</f>
        <v>100</v>
      </c>
      <c r="F16" s="19">
        <f>SUM(F17:F22)</f>
        <v>100</v>
      </c>
      <c r="G16" s="19">
        <f>SUM(G17:G22)</f>
        <v>100</v>
      </c>
      <c r="H16" s="28">
        <f>SUM(H17:H22)</f>
        <v>100</v>
      </c>
      <c r="I16" s="19">
        <f>SUM(I17:I22)</f>
        <v>100.02999999999999</v>
      </c>
      <c r="J16" s="20" t="s">
        <v>31</v>
      </c>
      <c r="K16" s="20"/>
    </row>
    <row r="17" spans="1:11" s="18" customFormat="1" ht="24" customHeight="1">
      <c r="A17" s="21"/>
      <c r="B17" s="21" t="s">
        <v>32</v>
      </c>
      <c r="C17" s="21"/>
      <c r="D17" s="21"/>
      <c r="E17" s="22">
        <v>35.700000000000003</v>
      </c>
      <c r="F17" s="22">
        <v>33.4</v>
      </c>
      <c r="G17" s="29">
        <v>35</v>
      </c>
      <c r="H17" s="30">
        <v>37.1</v>
      </c>
      <c r="I17" s="24">
        <v>41.07</v>
      </c>
      <c r="J17" s="25"/>
      <c r="K17" s="25" t="s">
        <v>33</v>
      </c>
    </row>
    <row r="18" spans="1:11" s="21" customFormat="1" ht="24" customHeight="1">
      <c r="B18" s="21" t="s">
        <v>34</v>
      </c>
      <c r="E18" s="22">
        <v>11.6</v>
      </c>
      <c r="F18" s="22">
        <v>6.1</v>
      </c>
      <c r="G18" s="31">
        <v>9.6</v>
      </c>
      <c r="H18" s="30">
        <v>7.6</v>
      </c>
      <c r="I18" s="24">
        <v>6.37</v>
      </c>
      <c r="J18" s="25"/>
      <c r="K18" s="25" t="s">
        <v>35</v>
      </c>
    </row>
    <row r="19" spans="1:11" s="21" customFormat="1">
      <c r="B19" s="21" t="s">
        <v>36</v>
      </c>
      <c r="E19" s="22">
        <v>52.3</v>
      </c>
      <c r="F19" s="22">
        <v>60.4</v>
      </c>
      <c r="G19" s="31">
        <v>53.6</v>
      </c>
      <c r="H19" s="30">
        <v>55.2</v>
      </c>
      <c r="I19" s="24">
        <v>52.01</v>
      </c>
      <c r="J19" s="25"/>
      <c r="K19" s="25" t="s">
        <v>37</v>
      </c>
    </row>
    <row r="20" spans="1:11" s="21" customFormat="1">
      <c r="B20" s="21" t="s">
        <v>38</v>
      </c>
      <c r="E20" s="22">
        <v>0.4</v>
      </c>
      <c r="F20" s="22" t="s">
        <v>2</v>
      </c>
      <c r="G20" s="31">
        <v>1.5</v>
      </c>
      <c r="H20" s="30">
        <v>0.1</v>
      </c>
      <c r="I20" s="24">
        <v>0.5</v>
      </c>
      <c r="J20" s="25"/>
      <c r="K20" s="25" t="s">
        <v>39</v>
      </c>
    </row>
    <row r="21" spans="1:11" s="21" customFormat="1" ht="24" customHeight="1">
      <c r="B21" s="21" t="s">
        <v>40</v>
      </c>
      <c r="E21" s="22" t="s">
        <v>2</v>
      </c>
      <c r="F21" s="22">
        <v>0.1</v>
      </c>
      <c r="G21" s="31">
        <v>0.3</v>
      </c>
      <c r="H21" s="32" t="s">
        <v>2</v>
      </c>
      <c r="I21" s="24">
        <v>0.08</v>
      </c>
      <c r="J21" s="25"/>
      <c r="K21" s="25" t="s">
        <v>41</v>
      </c>
    </row>
    <row r="22" spans="1:11" s="21" customFormat="1">
      <c r="B22" s="21" t="s">
        <v>42</v>
      </c>
      <c r="E22" s="22" t="s">
        <v>2</v>
      </c>
      <c r="F22" s="22" t="s">
        <v>2</v>
      </c>
      <c r="G22" s="22" t="s">
        <v>3</v>
      </c>
      <c r="H22" s="32" t="s">
        <v>2</v>
      </c>
      <c r="I22" s="33" t="s">
        <v>2</v>
      </c>
      <c r="J22" s="25"/>
      <c r="K22" s="25" t="s">
        <v>5</v>
      </c>
    </row>
    <row r="23" spans="1:11" s="21" customFormat="1" ht="24.75" customHeight="1">
      <c r="A23" s="18" t="s">
        <v>43</v>
      </c>
      <c r="B23" s="18"/>
      <c r="C23" s="18"/>
      <c r="D23" s="18"/>
      <c r="E23" s="34">
        <f>SUM(E24:E27)</f>
        <v>100.00000000000001</v>
      </c>
      <c r="F23" s="35">
        <f>SUM(F24:F27)</f>
        <v>100</v>
      </c>
      <c r="G23" s="34">
        <f>SUM(G24:G27)</f>
        <v>100</v>
      </c>
      <c r="H23" s="34">
        <f>SUM(H24:H27)</f>
        <v>99.999999999999986</v>
      </c>
      <c r="I23" s="19">
        <f>SUM(I24:I27)</f>
        <v>100</v>
      </c>
      <c r="J23" s="20" t="s">
        <v>44</v>
      </c>
      <c r="K23" s="20"/>
    </row>
    <row r="24" spans="1:11" s="18" customFormat="1">
      <c r="A24" s="21"/>
      <c r="B24" s="21" t="s">
        <v>45</v>
      </c>
      <c r="C24" s="21"/>
      <c r="D24" s="21"/>
      <c r="E24" s="22">
        <v>91.7</v>
      </c>
      <c r="F24" s="36">
        <v>93.8</v>
      </c>
      <c r="G24" s="37">
        <v>95</v>
      </c>
      <c r="H24" s="23">
        <v>94.1</v>
      </c>
      <c r="I24" s="24">
        <v>91.19</v>
      </c>
      <c r="J24" s="25"/>
      <c r="K24" s="25" t="s">
        <v>46</v>
      </c>
    </row>
    <row r="25" spans="1:11" s="21" customFormat="1">
      <c r="B25" s="21" t="s">
        <v>47</v>
      </c>
      <c r="E25" s="22">
        <v>0.9</v>
      </c>
      <c r="F25" s="36">
        <v>0.9</v>
      </c>
      <c r="G25" s="37">
        <v>0.8</v>
      </c>
      <c r="H25" s="23">
        <v>1.6</v>
      </c>
      <c r="I25" s="24">
        <v>4.6100000000000003</v>
      </c>
      <c r="J25" s="25"/>
      <c r="K25" s="25" t="s">
        <v>48</v>
      </c>
    </row>
    <row r="26" spans="1:11" s="21" customFormat="1">
      <c r="B26" s="21" t="s">
        <v>49</v>
      </c>
      <c r="E26" s="22">
        <v>4.4000000000000004</v>
      </c>
      <c r="F26" s="36">
        <v>2.2999999999999998</v>
      </c>
      <c r="G26" s="37">
        <v>2.8</v>
      </c>
      <c r="H26" s="23">
        <v>2.2999999999999998</v>
      </c>
      <c r="I26" s="24">
        <v>3.03</v>
      </c>
      <c r="J26" s="25"/>
      <c r="K26" s="25" t="s">
        <v>50</v>
      </c>
    </row>
    <row r="27" spans="1:11" s="21" customFormat="1">
      <c r="B27" s="21" t="s">
        <v>51</v>
      </c>
      <c r="E27" s="37">
        <v>3</v>
      </c>
      <c r="F27" s="38">
        <v>3</v>
      </c>
      <c r="G27" s="37">
        <v>1.4</v>
      </c>
      <c r="H27" s="39">
        <v>2</v>
      </c>
      <c r="I27" s="24">
        <v>1.17</v>
      </c>
      <c r="J27" s="25"/>
      <c r="K27" s="25" t="s">
        <v>52</v>
      </c>
    </row>
    <row r="28" spans="1:11" s="21" customFormat="1">
      <c r="A28" s="18" t="s">
        <v>53</v>
      </c>
      <c r="B28" s="18"/>
      <c r="C28" s="18"/>
      <c r="D28" s="18"/>
      <c r="E28" s="19">
        <f>SUM(E29:E35)</f>
        <v>100</v>
      </c>
      <c r="F28" s="28">
        <f>SUM(F29:F35)</f>
        <v>99.999999999999986</v>
      </c>
      <c r="G28" s="28">
        <f>SUM(G29:G35)</f>
        <v>99.999999999999986</v>
      </c>
      <c r="H28" s="28">
        <f>SUM(H29:H35)</f>
        <v>100</v>
      </c>
      <c r="I28" s="19">
        <f>SUM(I29:I35)</f>
        <v>100</v>
      </c>
      <c r="J28" s="20" t="s">
        <v>54</v>
      </c>
      <c r="K28" s="20"/>
    </row>
    <row r="29" spans="1:11" s="18" customFormat="1">
      <c r="A29" s="21"/>
      <c r="B29" s="21" t="s">
        <v>55</v>
      </c>
      <c r="C29" s="21"/>
      <c r="D29" s="21"/>
      <c r="E29" s="22">
        <v>96.1</v>
      </c>
      <c r="F29" s="36">
        <v>93.8</v>
      </c>
      <c r="G29" s="36">
        <v>93.8</v>
      </c>
      <c r="H29" s="30">
        <v>91.1</v>
      </c>
      <c r="I29" s="24">
        <f>'[1]ตาราง 11'!F288</f>
        <v>90.31</v>
      </c>
      <c r="J29" s="25"/>
      <c r="K29" s="21" t="s">
        <v>56</v>
      </c>
    </row>
    <row r="30" spans="1:11" s="21" customFormat="1">
      <c r="B30" s="21" t="s">
        <v>57</v>
      </c>
      <c r="E30" s="22">
        <v>2.9</v>
      </c>
      <c r="F30" s="36">
        <v>0.6</v>
      </c>
      <c r="G30" s="36">
        <v>2.1</v>
      </c>
      <c r="H30" s="30">
        <v>1.4</v>
      </c>
      <c r="I30" s="24">
        <f>'[1]ตาราง 11'!F289</f>
        <v>2.8</v>
      </c>
      <c r="J30" s="25"/>
      <c r="K30" s="21" t="s">
        <v>58</v>
      </c>
    </row>
    <row r="31" spans="1:11" s="21" customFormat="1">
      <c r="B31" s="21" t="s">
        <v>59</v>
      </c>
      <c r="E31" s="22">
        <v>0.1</v>
      </c>
      <c r="F31" s="36">
        <v>0.1</v>
      </c>
      <c r="G31" s="36" t="s">
        <v>3</v>
      </c>
      <c r="H31" s="32" t="s">
        <v>2</v>
      </c>
      <c r="I31" s="24" t="str">
        <f>'[1]ตาราง 11'!F290</f>
        <v>-</v>
      </c>
      <c r="J31" s="25"/>
      <c r="K31" s="21" t="s">
        <v>60</v>
      </c>
    </row>
    <row r="32" spans="1:11" s="21" customFormat="1">
      <c r="B32" s="21" t="s">
        <v>61</v>
      </c>
      <c r="E32" s="22">
        <v>0.4</v>
      </c>
      <c r="F32" s="36" t="s">
        <v>2</v>
      </c>
      <c r="G32" s="36">
        <v>3.1</v>
      </c>
      <c r="H32" s="30">
        <v>0.7</v>
      </c>
      <c r="I32" s="33">
        <f>'[1]ตาราง 11'!F291</f>
        <v>0.41</v>
      </c>
      <c r="J32" s="25"/>
      <c r="K32" s="21" t="s">
        <v>62</v>
      </c>
    </row>
    <row r="33" spans="1:11" s="21" customFormat="1">
      <c r="B33" s="21" t="s">
        <v>63</v>
      </c>
      <c r="E33" s="22" t="s">
        <v>2</v>
      </c>
      <c r="F33" s="36">
        <v>2.9</v>
      </c>
      <c r="G33" s="36">
        <v>0.7</v>
      </c>
      <c r="H33" s="30">
        <v>6.6</v>
      </c>
      <c r="I33" s="24">
        <f>'[1]ตาราง 11'!F292</f>
        <v>6.48</v>
      </c>
      <c r="J33" s="25"/>
      <c r="K33" s="21" t="s">
        <v>64</v>
      </c>
    </row>
    <row r="34" spans="1:11" s="21" customFormat="1">
      <c r="B34" s="21" t="s">
        <v>65</v>
      </c>
      <c r="E34" s="22">
        <v>0.1</v>
      </c>
      <c r="F34" s="36">
        <v>0.3</v>
      </c>
      <c r="G34" s="36" t="s">
        <v>3</v>
      </c>
      <c r="H34" s="30">
        <v>0.2</v>
      </c>
      <c r="I34" s="24" t="str">
        <f>'[1]ตาราง 11'!F293</f>
        <v>-</v>
      </c>
      <c r="J34" s="25"/>
      <c r="K34" s="21" t="s">
        <v>66</v>
      </c>
    </row>
    <row r="35" spans="1:11" s="21" customFormat="1">
      <c r="A35" s="40"/>
      <c r="B35" s="41" t="s">
        <v>4</v>
      </c>
      <c r="C35" s="41"/>
      <c r="D35" s="41"/>
      <c r="E35" s="42">
        <v>0.4</v>
      </c>
      <c r="F35" s="43">
        <v>2.2999999999999998</v>
      </c>
      <c r="G35" s="43">
        <v>0.3</v>
      </c>
      <c r="H35" s="44" t="s">
        <v>2</v>
      </c>
      <c r="I35" s="45" t="str">
        <f>'[1]ตาราง 11'!F295</f>
        <v>-</v>
      </c>
      <c r="J35" s="46"/>
      <c r="K35" s="41" t="s">
        <v>5</v>
      </c>
    </row>
    <row r="36" spans="1:11" s="21" customFormat="1">
      <c r="A36" s="40"/>
      <c r="E36" s="47"/>
      <c r="F36" s="47"/>
      <c r="G36" s="47"/>
      <c r="H36" s="48"/>
      <c r="I36" s="49"/>
      <c r="J36" s="40"/>
    </row>
    <row r="37" spans="1:11" s="21" customFormat="1">
      <c r="A37" s="40"/>
      <c r="E37" s="47"/>
      <c r="F37" s="47"/>
      <c r="G37" s="47"/>
      <c r="H37" s="48"/>
      <c r="I37" s="49"/>
      <c r="J37" s="40"/>
    </row>
    <row r="38" spans="1:11" s="1" customFormat="1" ht="24">
      <c r="B38" s="1" t="s">
        <v>0</v>
      </c>
      <c r="C38" s="4">
        <v>1.1200000000000001</v>
      </c>
      <c r="D38" s="1" t="s">
        <v>67</v>
      </c>
    </row>
    <row r="39" spans="1:11" s="1" customFormat="1" ht="24">
      <c r="A39" s="2"/>
      <c r="B39" s="1" t="s">
        <v>1</v>
      </c>
      <c r="C39" s="4">
        <v>1.1200000000000001</v>
      </c>
      <c r="D39" s="1" t="s">
        <v>68</v>
      </c>
      <c r="J39" s="3"/>
      <c r="K39" s="3"/>
    </row>
    <row r="40" spans="1:11" s="7" customFormat="1">
      <c r="A40" s="8" t="s">
        <v>8</v>
      </c>
      <c r="B40" s="8"/>
      <c r="C40" s="8"/>
      <c r="D40" s="50"/>
      <c r="E40" s="51" t="s">
        <v>9</v>
      </c>
      <c r="F40" s="9" t="s">
        <v>10</v>
      </c>
      <c r="G40" s="9" t="s">
        <v>11</v>
      </c>
      <c r="H40" s="9" t="s">
        <v>12</v>
      </c>
      <c r="I40" s="52" t="s">
        <v>13</v>
      </c>
      <c r="J40" s="10" t="s">
        <v>69</v>
      </c>
      <c r="K40" s="8"/>
    </row>
    <row r="41" spans="1:11" s="7" customFormat="1">
      <c r="A41" s="11"/>
      <c r="B41" s="11"/>
      <c r="C41" s="11"/>
      <c r="D41" s="53"/>
      <c r="E41" s="54"/>
      <c r="F41" s="12"/>
      <c r="G41" s="12"/>
      <c r="H41" s="12"/>
      <c r="I41" s="55"/>
      <c r="J41" s="13"/>
      <c r="K41" s="11"/>
    </row>
    <row r="42" spans="1:11" s="7" customFormat="1">
      <c r="A42" s="11"/>
      <c r="B42" s="11"/>
      <c r="C42" s="11"/>
      <c r="D42" s="53"/>
      <c r="E42" s="56">
        <v>2013</v>
      </c>
      <c r="F42" s="14">
        <v>2014</v>
      </c>
      <c r="G42" s="14">
        <v>2015</v>
      </c>
      <c r="H42" s="14">
        <v>2016</v>
      </c>
      <c r="I42" s="57">
        <v>2017</v>
      </c>
      <c r="J42" s="13"/>
      <c r="K42" s="11"/>
    </row>
    <row r="43" spans="1:11" s="7" customFormat="1">
      <c r="A43" s="15"/>
      <c r="B43" s="15"/>
      <c r="C43" s="15"/>
      <c r="D43" s="58"/>
      <c r="E43" s="59"/>
      <c r="F43" s="16"/>
      <c r="G43" s="16"/>
      <c r="H43" s="16"/>
      <c r="I43" s="60"/>
      <c r="J43" s="17"/>
      <c r="K43" s="15"/>
    </row>
    <row r="44" spans="1:11" s="5" customFormat="1">
      <c r="A44" s="18" t="s">
        <v>70</v>
      </c>
      <c r="B44" s="61"/>
      <c r="C44" s="61"/>
      <c r="D44" s="61"/>
      <c r="E44" s="62">
        <f>SUM(E45:E52)</f>
        <v>100</v>
      </c>
      <c r="F44" s="62">
        <f t="shared" ref="F44:I44" si="0">SUM(F45:F52)</f>
        <v>100</v>
      </c>
      <c r="G44" s="62">
        <f t="shared" si="0"/>
        <v>100.00000000000001</v>
      </c>
      <c r="H44" s="63">
        <f>SUM(H45:H52)</f>
        <v>100</v>
      </c>
      <c r="I44" s="62">
        <f t="shared" si="0"/>
        <v>100.03999999999999</v>
      </c>
      <c r="J44" s="20" t="s">
        <v>71</v>
      </c>
      <c r="K44" s="20"/>
    </row>
    <row r="45" spans="1:11" s="18" customFormat="1">
      <c r="A45" s="21"/>
      <c r="B45" s="21" t="s">
        <v>72</v>
      </c>
      <c r="E45" s="27">
        <v>25</v>
      </c>
      <c r="F45" s="27">
        <v>29.6</v>
      </c>
      <c r="G45" s="27">
        <v>37.799999999999997</v>
      </c>
      <c r="H45" s="30">
        <v>44.8</v>
      </c>
      <c r="I45" s="24">
        <v>51.72</v>
      </c>
      <c r="J45" s="20"/>
      <c r="K45" s="25" t="s">
        <v>73</v>
      </c>
    </row>
    <row r="46" spans="1:11" s="18" customFormat="1">
      <c r="A46" s="21"/>
      <c r="B46" s="21" t="s">
        <v>55</v>
      </c>
      <c r="C46" s="21"/>
      <c r="D46" s="21"/>
      <c r="E46" s="64">
        <v>0.6</v>
      </c>
      <c r="F46" s="64">
        <v>0.7</v>
      </c>
      <c r="G46" s="64">
        <v>0.4</v>
      </c>
      <c r="H46" s="30">
        <v>1.2</v>
      </c>
      <c r="I46" s="24">
        <v>7.0000000000000007E-2</v>
      </c>
      <c r="J46" s="25"/>
      <c r="K46" s="25" t="s">
        <v>74</v>
      </c>
    </row>
    <row r="47" spans="1:11" s="21" customFormat="1">
      <c r="B47" s="21" t="s">
        <v>75</v>
      </c>
      <c r="E47" s="64">
        <v>0.4</v>
      </c>
      <c r="F47" s="64" t="s">
        <v>2</v>
      </c>
      <c r="G47" s="64">
        <v>0.2</v>
      </c>
      <c r="H47" s="30">
        <v>0.1</v>
      </c>
      <c r="I47" s="24" t="s">
        <v>2</v>
      </c>
      <c r="J47" s="25"/>
      <c r="K47" s="25" t="s">
        <v>76</v>
      </c>
    </row>
    <row r="48" spans="1:11" s="21" customFormat="1">
      <c r="B48" s="21" t="s">
        <v>59</v>
      </c>
      <c r="E48" s="64" t="s">
        <v>2</v>
      </c>
      <c r="F48" s="64" t="s">
        <v>2</v>
      </c>
      <c r="G48" s="64" t="s">
        <v>3</v>
      </c>
      <c r="H48" s="32" t="s">
        <v>2</v>
      </c>
      <c r="I48" s="24" t="s">
        <v>2</v>
      </c>
      <c r="J48" s="25"/>
      <c r="K48" s="25" t="s">
        <v>77</v>
      </c>
    </row>
    <row r="49" spans="1:11" s="21" customFormat="1">
      <c r="B49" s="21" t="s">
        <v>61</v>
      </c>
      <c r="E49" s="64">
        <v>4.3</v>
      </c>
      <c r="F49" s="64">
        <v>0.3</v>
      </c>
      <c r="G49" s="64">
        <v>0.7</v>
      </c>
      <c r="H49" s="30">
        <v>0.1</v>
      </c>
      <c r="I49" s="24" t="s">
        <v>2</v>
      </c>
      <c r="J49" s="25"/>
      <c r="K49" s="25" t="s">
        <v>78</v>
      </c>
    </row>
    <row r="50" spans="1:11" s="21" customFormat="1">
      <c r="B50" s="21" t="s">
        <v>79</v>
      </c>
      <c r="E50" s="64" t="s">
        <v>2</v>
      </c>
      <c r="F50" s="64" t="s">
        <v>2</v>
      </c>
      <c r="G50" s="64">
        <v>0.1</v>
      </c>
      <c r="H50" s="32" t="s">
        <v>2</v>
      </c>
      <c r="I50" s="24">
        <v>3.3</v>
      </c>
      <c r="J50" s="25"/>
      <c r="K50" s="25" t="s">
        <v>64</v>
      </c>
    </row>
    <row r="51" spans="1:11" s="21" customFormat="1">
      <c r="B51" s="21" t="s">
        <v>65</v>
      </c>
      <c r="E51" s="64">
        <v>63.4</v>
      </c>
      <c r="F51" s="64">
        <v>60.5</v>
      </c>
      <c r="G51" s="64">
        <v>55.1</v>
      </c>
      <c r="H51" s="30">
        <v>53.8</v>
      </c>
      <c r="I51" s="24">
        <v>37.46</v>
      </c>
      <c r="J51" s="25"/>
      <c r="K51" s="25" t="s">
        <v>66</v>
      </c>
    </row>
    <row r="52" spans="1:11" s="21" customFormat="1">
      <c r="A52" s="18"/>
      <c r="B52" s="21" t="s">
        <v>4</v>
      </c>
      <c r="E52" s="64">
        <v>6.3</v>
      </c>
      <c r="F52" s="64">
        <v>8.9</v>
      </c>
      <c r="G52" s="64">
        <v>5.7</v>
      </c>
      <c r="H52" s="32" t="s">
        <v>2</v>
      </c>
      <c r="I52" s="24">
        <v>7.49</v>
      </c>
      <c r="J52" s="25"/>
      <c r="K52" s="21" t="s">
        <v>5</v>
      </c>
    </row>
    <row r="53" spans="1:11" s="21" customFormat="1">
      <c r="A53" s="18" t="s">
        <v>80</v>
      </c>
      <c r="B53" s="18"/>
      <c r="C53" s="18"/>
      <c r="D53" s="18"/>
      <c r="E53" s="62">
        <f>SUM(E54:E58)</f>
        <v>100</v>
      </c>
      <c r="F53" s="62">
        <f t="shared" ref="F53:I53" si="1">SUM(F54:F58)</f>
        <v>99.999999999999986</v>
      </c>
      <c r="G53" s="62">
        <f t="shared" si="1"/>
        <v>100</v>
      </c>
      <c r="H53" s="62">
        <f t="shared" si="1"/>
        <v>100.00000000000001</v>
      </c>
      <c r="I53" s="62">
        <f t="shared" si="1"/>
        <v>99.99</v>
      </c>
      <c r="J53" s="20" t="s">
        <v>81</v>
      </c>
      <c r="K53" s="20"/>
    </row>
    <row r="54" spans="1:11" s="18" customFormat="1">
      <c r="A54" s="21"/>
      <c r="B54" s="21" t="s">
        <v>82</v>
      </c>
      <c r="E54" s="64" t="s">
        <v>2</v>
      </c>
      <c r="F54" s="64">
        <v>0.1</v>
      </c>
      <c r="G54" s="65" t="s">
        <v>3</v>
      </c>
      <c r="H54" s="23">
        <v>0.3</v>
      </c>
      <c r="I54" s="66" t="str">
        <f>'[1]ตาราง 11'!F315</f>
        <v>-</v>
      </c>
      <c r="J54" s="20"/>
      <c r="K54" s="25" t="s">
        <v>83</v>
      </c>
    </row>
    <row r="55" spans="1:11" s="18" customFormat="1">
      <c r="A55" s="21"/>
      <c r="B55" s="21" t="s">
        <v>84</v>
      </c>
      <c r="C55" s="21"/>
      <c r="D55" s="21"/>
      <c r="E55" s="64">
        <v>2.2999999999999998</v>
      </c>
      <c r="F55" s="64">
        <v>6.7</v>
      </c>
      <c r="G55" s="65">
        <v>2.4</v>
      </c>
      <c r="H55" s="23">
        <v>1.9</v>
      </c>
      <c r="I55" s="66">
        <f>'[1]ตาราง 11'!F316</f>
        <v>5.46</v>
      </c>
      <c r="J55" s="25"/>
      <c r="K55" s="25" t="s">
        <v>85</v>
      </c>
    </row>
    <row r="56" spans="1:11" s="21" customFormat="1">
      <c r="B56" s="21" t="s">
        <v>86</v>
      </c>
      <c r="E56" s="64">
        <v>94.7</v>
      </c>
      <c r="F56" s="64">
        <v>85.6</v>
      </c>
      <c r="G56" s="65">
        <v>90.8</v>
      </c>
      <c r="H56" s="23">
        <v>89.4</v>
      </c>
      <c r="I56" s="66">
        <f>'[1]ตาราง 11'!F317</f>
        <v>85.8</v>
      </c>
      <c r="J56" s="25"/>
      <c r="K56" s="25" t="s">
        <v>87</v>
      </c>
    </row>
    <row r="57" spans="1:11" s="21" customFormat="1">
      <c r="B57" s="21" t="s">
        <v>88</v>
      </c>
      <c r="E57" s="27">
        <v>3</v>
      </c>
      <c r="F57" s="27">
        <v>7.6</v>
      </c>
      <c r="G57" s="67">
        <v>6.8</v>
      </c>
      <c r="H57" s="23">
        <v>8.4</v>
      </c>
      <c r="I57" s="66">
        <f>'[1]ตาราง 11'!F318</f>
        <v>8.73</v>
      </c>
      <c r="J57" s="25"/>
      <c r="K57" s="25" t="s">
        <v>89</v>
      </c>
    </row>
    <row r="58" spans="1:11" s="21" customFormat="1">
      <c r="A58" s="18"/>
      <c r="B58" s="21" t="s">
        <v>90</v>
      </c>
      <c r="E58" s="64" t="s">
        <v>2</v>
      </c>
      <c r="F58" s="64" t="s">
        <v>2</v>
      </c>
      <c r="G58" s="65" t="s">
        <v>3</v>
      </c>
      <c r="H58" s="68" t="s">
        <v>2</v>
      </c>
      <c r="I58" s="69" t="s">
        <v>2</v>
      </c>
      <c r="J58" s="25"/>
      <c r="K58" s="25" t="s">
        <v>91</v>
      </c>
    </row>
    <row r="59" spans="1:11" s="21" customFormat="1">
      <c r="A59" s="18"/>
      <c r="B59" s="21" t="s">
        <v>92</v>
      </c>
      <c r="E59" s="64"/>
      <c r="F59" s="64"/>
      <c r="G59" s="65"/>
      <c r="H59" s="68"/>
      <c r="I59" s="69"/>
      <c r="J59" s="25"/>
      <c r="K59" s="25"/>
    </row>
    <row r="60" spans="1:11" s="21" customFormat="1">
      <c r="B60" s="18" t="s">
        <v>93</v>
      </c>
      <c r="C60" s="18"/>
      <c r="D60" s="18"/>
      <c r="E60" s="62">
        <f>SUM(E61:E67)</f>
        <v>99.999999999999986</v>
      </c>
      <c r="F60" s="62">
        <f>SUM(F61:F67)</f>
        <v>100</v>
      </c>
      <c r="G60" s="62">
        <f>SUM(G61:G67)</f>
        <v>100</v>
      </c>
      <c r="H60" s="63">
        <f>SUM(H61:H67)</f>
        <v>100</v>
      </c>
      <c r="I60" s="62">
        <f>SUM(I61:I67)</f>
        <v>99.949999999999989</v>
      </c>
      <c r="J60" s="20" t="s">
        <v>94</v>
      </c>
      <c r="K60" s="20"/>
    </row>
    <row r="61" spans="1:11" s="18" customFormat="1">
      <c r="A61" s="21"/>
      <c r="B61" s="21" t="s">
        <v>95</v>
      </c>
      <c r="C61" s="21"/>
      <c r="D61" s="21"/>
      <c r="E61" s="64">
        <v>8.5</v>
      </c>
      <c r="F61" s="64">
        <v>6.3</v>
      </c>
      <c r="G61" s="67">
        <v>10</v>
      </c>
      <c r="H61" s="30">
        <v>7.3</v>
      </c>
      <c r="I61" s="24">
        <v>3.43</v>
      </c>
      <c r="J61" s="25"/>
      <c r="K61" s="25" t="s">
        <v>96</v>
      </c>
    </row>
    <row r="62" spans="1:11" s="21" customFormat="1">
      <c r="B62" s="21" t="s">
        <v>34</v>
      </c>
      <c r="E62" s="64">
        <v>34.4</v>
      </c>
      <c r="F62" s="64">
        <v>36.6</v>
      </c>
      <c r="G62" s="67">
        <v>42.7</v>
      </c>
      <c r="H62" s="30">
        <v>48.1</v>
      </c>
      <c r="I62" s="24">
        <v>5.9</v>
      </c>
      <c r="J62" s="25"/>
      <c r="K62" s="25" t="s">
        <v>35</v>
      </c>
    </row>
    <row r="63" spans="1:11" s="21" customFormat="1">
      <c r="B63" s="21" t="s">
        <v>97</v>
      </c>
      <c r="E63" s="64">
        <v>0.5</v>
      </c>
      <c r="F63" s="64">
        <v>0.5</v>
      </c>
      <c r="G63" s="67">
        <v>0.6</v>
      </c>
      <c r="H63" s="30">
        <v>0.2</v>
      </c>
      <c r="I63" s="24">
        <v>30.18</v>
      </c>
      <c r="J63" s="25"/>
      <c r="K63" s="25" t="s">
        <v>98</v>
      </c>
    </row>
    <row r="64" spans="1:11" s="21" customFormat="1">
      <c r="B64" s="21" t="s">
        <v>99</v>
      </c>
      <c r="E64" s="64">
        <v>48.4</v>
      </c>
      <c r="F64" s="64">
        <v>52.1</v>
      </c>
      <c r="G64" s="67">
        <v>42.9</v>
      </c>
      <c r="H64" s="30">
        <v>39.799999999999997</v>
      </c>
      <c r="I64" s="24">
        <v>0.74</v>
      </c>
      <c r="J64" s="25"/>
      <c r="K64" s="25" t="s">
        <v>100</v>
      </c>
    </row>
    <row r="65" spans="1:11" s="21" customFormat="1">
      <c r="B65" s="21" t="s">
        <v>101</v>
      </c>
      <c r="E65" s="64">
        <v>2.1</v>
      </c>
      <c r="F65" s="64">
        <v>0.8</v>
      </c>
      <c r="G65" s="67">
        <v>0.7</v>
      </c>
      <c r="H65" s="30">
        <v>0.8</v>
      </c>
      <c r="I65" s="24">
        <v>58.6</v>
      </c>
      <c r="J65" s="25"/>
      <c r="K65" s="25" t="s">
        <v>102</v>
      </c>
    </row>
    <row r="66" spans="1:11" s="21" customFormat="1">
      <c r="B66" s="21" t="s">
        <v>4</v>
      </c>
      <c r="E66" s="64">
        <v>1.8</v>
      </c>
      <c r="F66" s="64" t="s">
        <v>2</v>
      </c>
      <c r="G66" s="67" t="s">
        <v>3</v>
      </c>
      <c r="H66" s="32" t="s">
        <v>2</v>
      </c>
      <c r="I66" s="24">
        <v>1.1000000000000001</v>
      </c>
      <c r="J66" s="25"/>
      <c r="K66" s="25" t="s">
        <v>103</v>
      </c>
    </row>
    <row r="67" spans="1:11" s="21" customFormat="1">
      <c r="A67" s="41"/>
      <c r="B67" s="41" t="s">
        <v>104</v>
      </c>
      <c r="C67" s="41"/>
      <c r="D67" s="41"/>
      <c r="E67" s="70">
        <v>4.3</v>
      </c>
      <c r="F67" s="70">
        <v>3.7</v>
      </c>
      <c r="G67" s="71">
        <v>3.1</v>
      </c>
      <c r="H67" s="72">
        <v>3.8</v>
      </c>
      <c r="I67" s="73" t="s">
        <v>2</v>
      </c>
      <c r="J67" s="41"/>
      <c r="K67" s="41" t="s">
        <v>105</v>
      </c>
    </row>
    <row r="68" spans="1:11" s="21" customFormat="1">
      <c r="A68" s="25"/>
      <c r="B68" s="25"/>
      <c r="C68" s="25"/>
      <c r="D68" s="25"/>
      <c r="E68" s="74"/>
      <c r="F68" s="74"/>
      <c r="G68" s="74"/>
      <c r="H68" s="75"/>
      <c r="I68" s="74"/>
      <c r="J68" s="25"/>
      <c r="K68" s="25"/>
    </row>
    <row r="69" spans="1:11" s="21" customFormat="1">
      <c r="A69" s="21" t="s">
        <v>106</v>
      </c>
      <c r="B69" s="25"/>
      <c r="C69" s="25"/>
      <c r="D69" s="25"/>
      <c r="E69" s="76"/>
      <c r="F69" s="76"/>
      <c r="G69" s="76"/>
      <c r="H69" s="76"/>
      <c r="I69" s="25"/>
      <c r="J69" s="25"/>
      <c r="K69" s="25"/>
    </row>
    <row r="70" spans="1:11" s="21" customFormat="1">
      <c r="A70" s="7"/>
      <c r="B70" s="21" t="s">
        <v>107</v>
      </c>
    </row>
    <row r="71" spans="1:11" s="21" customFormat="1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</row>
    <row r="72" spans="1:11" s="7" customFormat="1">
      <c r="B72" s="21"/>
    </row>
  </sheetData>
  <mergeCells count="24">
    <mergeCell ref="J40:K43"/>
    <mergeCell ref="E42:E43"/>
    <mergeCell ref="F42:F43"/>
    <mergeCell ref="G42:G43"/>
    <mergeCell ref="H42:H43"/>
    <mergeCell ref="I42:I43"/>
    <mergeCell ref="F6:F7"/>
    <mergeCell ref="G6:G7"/>
    <mergeCell ref="H6:H7"/>
    <mergeCell ref="I6:I7"/>
    <mergeCell ref="A40:D43"/>
    <mergeCell ref="E40:E41"/>
    <mergeCell ref="F40:F41"/>
    <mergeCell ref="G40:G41"/>
    <mergeCell ref="H40:H41"/>
    <mergeCell ref="I40:I41"/>
    <mergeCell ref="E4:E5"/>
    <mergeCell ref="F4:F5"/>
    <mergeCell ref="G4:G5"/>
    <mergeCell ref="H4:H5"/>
    <mergeCell ref="J4:K7"/>
    <mergeCell ref="E6:E7"/>
    <mergeCell ref="I4:I5"/>
    <mergeCell ref="A4:D7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tab.12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2018-10-11T01:51:12Z</dcterms:created>
  <dcterms:modified xsi:type="dcterms:W3CDTF">2018-10-11T02:18:26Z</dcterms:modified>
</cp:coreProperties>
</file>