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60D693AE-C0BE-4257-BD98-7C04D26E00B6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12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B23" i="1" l="1"/>
  <c r="C23" i="1"/>
  <c r="D23" i="1"/>
  <c r="F23" i="1"/>
  <c r="G23" i="1"/>
  <c r="H23" i="1"/>
  <c r="J23" i="1"/>
  <c r="K23" i="1"/>
  <c r="L23" i="1"/>
  <c r="B18" i="1"/>
  <c r="C18" i="1"/>
  <c r="D18" i="1"/>
  <c r="F18" i="1"/>
  <c r="G18" i="1"/>
  <c r="H18" i="1"/>
  <c r="J18" i="1"/>
  <c r="K18" i="1"/>
  <c r="L18" i="1"/>
  <c r="B19" i="1"/>
  <c r="C19" i="1"/>
  <c r="D19" i="1"/>
  <c r="F19" i="1"/>
  <c r="G19" i="1"/>
  <c r="H19" i="1"/>
  <c r="J19" i="1"/>
  <c r="K19" i="1"/>
  <c r="L19" i="1"/>
  <c r="B20" i="1"/>
  <c r="C20" i="1"/>
  <c r="D20" i="1"/>
  <c r="F20" i="1"/>
  <c r="H20" i="1"/>
  <c r="J20" i="1"/>
  <c r="K20" i="1"/>
  <c r="L20" i="1"/>
  <c r="B21" i="1"/>
  <c r="C21" i="1"/>
  <c r="D21" i="1"/>
  <c r="F21" i="1"/>
  <c r="G21" i="1"/>
  <c r="H21" i="1"/>
  <c r="J21" i="1"/>
  <c r="K21" i="1"/>
  <c r="L21" i="1"/>
  <c r="B22" i="1"/>
  <c r="C22" i="1"/>
  <c r="D22" i="1"/>
  <c r="J22" i="1"/>
  <c r="K22" i="1"/>
  <c r="L22" i="1"/>
  <c r="L17" i="1"/>
  <c r="J17" i="1"/>
  <c r="G17" i="1"/>
  <c r="F17" i="1"/>
  <c r="D17" i="1"/>
  <c r="C17" i="1"/>
  <c r="B17" i="1"/>
  <c r="H16" i="1" l="1"/>
  <c r="L16" i="1"/>
  <c r="J16" i="1"/>
  <c r="K16" i="1" l="1"/>
  <c r="F16" i="1"/>
</calcChain>
</file>

<file path=xl/sharedStrings.xml><?xml version="1.0" encoding="utf-8"?>
<sst xmlns="http://schemas.openxmlformats.org/spreadsheetml/2006/main" count="40" uniqueCount="22">
  <si>
    <t>ยอดรวม</t>
  </si>
  <si>
    <t xml:space="preserve">    สถานที่ทำงานไม่สะอาด</t>
  </si>
  <si>
    <t xml:space="preserve">    ฝุ่นละออง ควัน กลิ่น</t>
  </si>
  <si>
    <t xml:space="preserve">    แสงสว่างไม่เพียงพอ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</si>
  <si>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</si>
  <si>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</si>
  <si>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</si>
  <si>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</si>
  <si>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</si>
  <si>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</si>
  <si>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</si>
  <si>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</si>
  <si>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ปัญหาจากสภาพแวดล้อม</t>
  </si>
  <si>
    <t>-</t>
  </si>
  <si>
    <t xml:space="preserve">    ไม่ทราบ</t>
  </si>
  <si>
    <t>จำนวน (คน)</t>
  </si>
  <si>
    <t>ตารางที่ 12  จำนวนและร้อยละผู้มีงานทำที่อยู่ในแรงงานในระบบและนอกระบบ  จำแนกตามปัญหา</t>
  </si>
  <si>
    <t xml:space="preserve">    อิริยาบถในการทำงาน</t>
  </si>
  <si>
    <t xml:space="preserve">               จากสภาพแวดล้อมในการทำงาน และเพศ พ.ศ. 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</si>
  <si>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</si>
  <si>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เสียงดัง</t>
  </si>
  <si>
    <t xml:space="preserve">    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</si>
</sst>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13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8" fontId="7" fillId="0" borderId="0" xfId="1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187" fontId="8" fillId="0" borderId="0" xfId="0" applyNumberFormat="1" applyFont="1" applyBorder="1" applyAlignment="1"/>
    <xf numFmtId="187" fontId="10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8" fontId="11" fillId="0" borderId="0" xfId="1" applyNumberFormat="1" applyFont="1" applyAlignment="1">
      <alignment horizontal="center" vertical="center"/>
    </xf>
    <xf numFmtId="188" fontId="12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88" fontId="10" fillId="0" borderId="0" xfId="1" applyNumberFormat="1" applyFont="1" applyBorder="1" applyAlignment="1">
      <alignment horizontal="center" vertical="center" wrapText="1"/>
    </xf>
    <xf numFmtId="188" fontId="10" fillId="0" borderId="0" xfId="1" applyNumberFormat="1" applyFont="1" applyBorder="1" applyAlignment="1">
      <alignment horizontal="center" vertical="center"/>
    </xf>
    <xf numFmtId="188" fontId="10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zoomScaleSheetLayoutView="100" workbookViewId="0">
      <selection activeCell="Q29" sqref="Q29"/>
    </sheetView>
  </sheetViews>
  <sheetFormatPr defaultColWidth="9" defaultRowHeight="24" customHeight="1" x14ac:dyDescent="0.55000000000000004"/>
  <cols>
    <col min="1" max="1" width="22.75" style="5" customWidth="1"/>
    <col min="2" max="4" width="7.375" style="5" customWidth="1"/>
    <col min="5" max="5" width="0.5" style="5" customWidth="1"/>
    <col min="6" max="8" width="7.375" style="5" customWidth="1"/>
    <col min="9" max="9" width="0.5" style="5" customWidth="1"/>
    <col min="10" max="12" width="7.375" style="5" customWidth="1"/>
    <col min="13" max="13" width="9" style="6"/>
    <col min="14" max="16384" width="9" style="5"/>
  </cols>
  <sheetData>
    <row r="1" spans="1:13" ht="24" customHeight="1" x14ac:dyDescent="0.25">
      <c r="A1" s="3" t="s">
        <v>16</v>
      </c>
      <c r="B1" s="4"/>
      <c r="C1" s="4"/>
      <c r="D1" s="4"/>
      <c r="E1" s="4"/>
      <c r="F1" s="4"/>
      <c r="G1" s="4"/>
      <c r="H1" s="4"/>
      <c r="I1" s="4"/>
      <c r="M1" s="1"/>
    </row>
    <row r="2" spans="1:13" ht="24" customHeight="1" x14ac:dyDescent="0.25">
      <c r="A2" s="3" t="s">
        <v>18</v>
      </c>
      <c r="M2" s="1"/>
    </row>
    <row r="3" spans="1:13" ht="6" customHeight="1" x14ac:dyDescent="0.25">
      <c r="A3" s="3"/>
      <c r="M3" s="1"/>
    </row>
    <row r="4" spans="1:13" s="4" customFormat="1" ht="24" customHeight="1" x14ac:dyDescent="0.25">
      <c r="A4" s="20" t="s">
        <v>12</v>
      </c>
      <c r="B4" s="20" t="s">
        <v>4</v>
      </c>
      <c r="C4" s="20"/>
      <c r="D4" s="20"/>
      <c r="E4" s="9"/>
      <c r="F4" s="20" t="s">
        <v>8</v>
      </c>
      <c r="G4" s="20"/>
      <c r="H4" s="20"/>
      <c r="I4" s="9"/>
      <c r="J4" s="20" t="s">
        <v>11</v>
      </c>
      <c r="K4" s="20"/>
      <c r="L4" s="20"/>
      <c r="M4" s="1"/>
    </row>
    <row r="5" spans="1:13" s="4" customFormat="1" ht="24" customHeight="1" x14ac:dyDescent="0.25">
      <c r="A5" s="20"/>
      <c r="B5" s="12" t="s">
        <v>4</v>
      </c>
      <c r="C5" s="12" t="s">
        <v>5</v>
      </c>
      <c r="D5" s="12" t="s">
        <v>6</v>
      </c>
      <c r="E5" s="13"/>
      <c r="F5" s="12" t="s">
        <v>4</v>
      </c>
      <c r="G5" s="12" t="s">
        <v>9</v>
      </c>
      <c r="H5" s="12" t="s">
        <v>10</v>
      </c>
      <c r="I5" s="13"/>
      <c r="J5" s="12" t="s">
        <v>4</v>
      </c>
      <c r="K5" s="12" t="s">
        <v>9</v>
      </c>
      <c r="L5" s="12" t="s">
        <v>10</v>
      </c>
      <c r="M5" s="1"/>
    </row>
    <row r="6" spans="1:13" s="4" customFormat="1" ht="24" customHeight="1" x14ac:dyDescent="0.25">
      <c r="A6" s="10"/>
      <c r="B6" s="21" t="s">
        <v>15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1"/>
    </row>
    <row r="7" spans="1:13" s="4" customFormat="1" ht="24" customHeight="1" x14ac:dyDescent="0.3">
      <c r="A7" s="14" t="s">
        <v>0</v>
      </c>
      <c r="B7" s="22">
        <v>21853.628900000007</v>
      </c>
      <c r="C7" s="22">
        <v>12731.991000000007</v>
      </c>
      <c r="D7" s="22">
        <v>9121.6378999999997</v>
      </c>
      <c r="E7" s="24"/>
      <c r="F7" s="22">
        <v>4245.5560000000005</v>
      </c>
      <c r="G7" s="22">
        <v>2130.6123000000002</v>
      </c>
      <c r="H7" s="22">
        <v>2114.9436999999998</v>
      </c>
      <c r="I7" s="24"/>
      <c r="J7" s="22">
        <v>17608.072900000006</v>
      </c>
      <c r="K7" s="22">
        <v>10601.378700000001</v>
      </c>
      <c r="L7" s="22">
        <v>7006.6941999999999</v>
      </c>
      <c r="M7" s="1"/>
    </row>
    <row r="8" spans="1:13" s="4" customFormat="1" ht="24" customHeight="1" x14ac:dyDescent="0.3">
      <c r="A8" s="15" t="s">
        <v>1</v>
      </c>
      <c r="B8" s="23">
        <v>161.92140000000001</v>
      </c>
      <c r="C8" s="23">
        <v>87.5261</v>
      </c>
      <c r="D8" s="23">
        <v>74.395300000000006</v>
      </c>
      <c r="E8" s="11"/>
      <c r="F8" s="23">
        <v>87.5261</v>
      </c>
      <c r="G8" s="23">
        <v>87.5261</v>
      </c>
      <c r="H8" s="23">
        <v>0</v>
      </c>
      <c r="I8" s="11"/>
      <c r="J8" s="23">
        <v>74.395300000000006</v>
      </c>
      <c r="K8" s="23">
        <v>0</v>
      </c>
      <c r="L8" s="23">
        <v>74.395300000000006</v>
      </c>
      <c r="M8" s="1"/>
    </row>
    <row r="9" spans="1:13" ht="24" customHeight="1" x14ac:dyDescent="0.3">
      <c r="A9" s="15" t="s">
        <v>17</v>
      </c>
      <c r="B9" s="23">
        <v>1747.5565000000001</v>
      </c>
      <c r="C9" s="23">
        <v>916.08820000000003</v>
      </c>
      <c r="D9" s="23">
        <v>831.4683</v>
      </c>
      <c r="E9" s="11"/>
      <c r="F9" s="23">
        <v>357.3365</v>
      </c>
      <c r="G9" s="23">
        <v>87.5261</v>
      </c>
      <c r="H9" s="23">
        <v>269.81040000000002</v>
      </c>
      <c r="I9" s="11"/>
      <c r="J9" s="23">
        <v>1390.22</v>
      </c>
      <c r="K9" s="23">
        <v>828.56209999999999</v>
      </c>
      <c r="L9" s="23">
        <v>561.65789999999993</v>
      </c>
      <c r="M9" s="1"/>
    </row>
    <row r="10" spans="1:13" ht="24" customHeight="1" x14ac:dyDescent="0.3">
      <c r="A10" s="15" t="s">
        <v>2</v>
      </c>
      <c r="B10" s="23">
        <v>5660.0833000000002</v>
      </c>
      <c r="C10" s="23">
        <v>3049.7786000000001</v>
      </c>
      <c r="D10" s="23">
        <v>2610.3047000000001</v>
      </c>
      <c r="E10" s="11"/>
      <c r="F10" s="23">
        <v>1697.0976000000001</v>
      </c>
      <c r="G10" s="23">
        <v>847.95799999999997</v>
      </c>
      <c r="H10" s="23">
        <v>849.13959999999997</v>
      </c>
      <c r="I10" s="11"/>
      <c r="J10" s="23">
        <v>3962.9856999999997</v>
      </c>
      <c r="K10" s="23">
        <v>2201.8206000000005</v>
      </c>
      <c r="L10" s="23">
        <v>1761.1650999999999</v>
      </c>
      <c r="M10" s="1"/>
    </row>
    <row r="11" spans="1:13" ht="24" customHeight="1" x14ac:dyDescent="0.3">
      <c r="A11" s="15" t="s">
        <v>20</v>
      </c>
      <c r="B11" s="23">
        <v>1813.1976999999999</v>
      </c>
      <c r="C11" s="23">
        <v>1338.0918000000001</v>
      </c>
      <c r="D11" s="23">
        <v>475.10590000000002</v>
      </c>
      <c r="E11" s="11"/>
      <c r="F11" s="23">
        <v>90.314099999999996</v>
      </c>
      <c r="G11" s="23">
        <v>0</v>
      </c>
      <c r="H11" s="23">
        <v>90.314099999999996</v>
      </c>
      <c r="I11" s="11"/>
      <c r="J11" s="23">
        <v>1722.8835999999999</v>
      </c>
      <c r="K11" s="23">
        <v>1338.0918000000001</v>
      </c>
      <c r="L11" s="23">
        <v>384.79180000000002</v>
      </c>
      <c r="M11" s="1"/>
    </row>
    <row r="12" spans="1:13" ht="24" customHeight="1" x14ac:dyDescent="0.3">
      <c r="A12" s="15" t="s">
        <v>3</v>
      </c>
      <c r="B12" s="23">
        <v>11000.423199999999</v>
      </c>
      <c r="C12" s="23">
        <v>6695.5758999999989</v>
      </c>
      <c r="D12" s="23">
        <v>4304.8472999999994</v>
      </c>
      <c r="E12" s="11"/>
      <c r="F12" s="23">
        <v>1197.4343999999999</v>
      </c>
      <c r="G12" s="23">
        <v>796.7056</v>
      </c>
      <c r="H12" s="23">
        <v>400.72879999999998</v>
      </c>
      <c r="I12" s="11"/>
      <c r="J12" s="23">
        <v>9802.9887999999992</v>
      </c>
      <c r="K12" s="23">
        <v>5898.8702999999996</v>
      </c>
      <c r="L12" s="23">
        <v>3904.1184999999996</v>
      </c>
      <c r="M12" s="2"/>
    </row>
    <row r="13" spans="1:13" ht="24" customHeight="1" x14ac:dyDescent="0.3">
      <c r="A13" s="15" t="s">
        <v>21</v>
      </c>
      <c r="B13" s="26">
        <v>194.0925</v>
      </c>
      <c r="C13" s="25">
        <v>103.7784</v>
      </c>
      <c r="D13" s="26">
        <v>90.314099999999996</v>
      </c>
      <c r="E13" s="11"/>
      <c r="F13" s="26">
        <v>0</v>
      </c>
      <c r="G13" s="26">
        <v>0</v>
      </c>
      <c r="H13" s="25">
        <v>0</v>
      </c>
      <c r="I13" s="11"/>
      <c r="J13" s="25">
        <v>194.0925</v>
      </c>
      <c r="K13" s="25">
        <v>103.7784</v>
      </c>
      <c r="L13" s="25">
        <v>90.314099999999996</v>
      </c>
      <c r="M13" s="7"/>
    </row>
    <row r="14" spans="1:13" ht="24" customHeight="1" x14ac:dyDescent="0.3">
      <c r="A14" s="15" t="s">
        <v>14</v>
      </c>
      <c r="B14" s="27">
        <v>1276.3543</v>
      </c>
      <c r="C14" s="27">
        <v>541.15200000000004</v>
      </c>
      <c r="D14" s="27">
        <v>735.20229999999992</v>
      </c>
      <c r="E14" s="11"/>
      <c r="F14" s="27">
        <v>815.84730000000002</v>
      </c>
      <c r="G14" s="27">
        <v>310.8965</v>
      </c>
      <c r="H14" s="27">
        <v>504.95080000000002</v>
      </c>
      <c r="I14" s="11"/>
      <c r="J14" s="27">
        <v>460.50700000000001</v>
      </c>
      <c r="K14" s="27">
        <v>230.25550000000001</v>
      </c>
      <c r="L14" s="27">
        <v>230.25149999999999</v>
      </c>
    </row>
    <row r="15" spans="1:13" ht="24" customHeight="1" x14ac:dyDescent="0.55000000000000004">
      <c r="A15" s="11"/>
      <c r="B15" s="19" t="s">
        <v>7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3" ht="24" customHeight="1" x14ac:dyDescent="0.3">
      <c r="A16" s="14" t="s">
        <v>0</v>
      </c>
      <c r="B16" s="16">
        <v>100</v>
      </c>
      <c r="C16" s="16">
        <v>100</v>
      </c>
      <c r="D16" s="16">
        <v>100</v>
      </c>
      <c r="E16" s="16"/>
      <c r="F16" s="16">
        <f t="shared" ref="F16:L16" si="0">SUM(F17:F23)</f>
        <v>99.999999999999972</v>
      </c>
      <c r="G16" s="16">
        <v>100</v>
      </c>
      <c r="H16" s="16">
        <f t="shared" si="0"/>
        <v>100</v>
      </c>
      <c r="I16" s="16"/>
      <c r="J16" s="16">
        <f t="shared" si="0"/>
        <v>99.999999999999957</v>
      </c>
      <c r="K16" s="16">
        <f t="shared" si="0"/>
        <v>100</v>
      </c>
      <c r="L16" s="16">
        <f t="shared" si="0"/>
        <v>100</v>
      </c>
    </row>
    <row r="17" spans="1:12" ht="24" customHeight="1" x14ac:dyDescent="0.3">
      <c r="A17" s="15" t="s">
        <v>1</v>
      </c>
      <c r="B17" s="17">
        <f>B8*100/$B$7</f>
        <v>0.74093598249030379</v>
      </c>
      <c r="C17" s="17">
        <f>C8*100/$C$7</f>
        <v>0.68745021890134828</v>
      </c>
      <c r="D17" s="17">
        <f>D8*100/$D$7</f>
        <v>0.81559146302003516</v>
      </c>
      <c r="E17" s="17"/>
      <c r="F17" s="17">
        <f>F8*100/$F$7</f>
        <v>2.0615933460776397</v>
      </c>
      <c r="G17" s="17">
        <f>G8*100/$G$7</f>
        <v>4.1080256600414815</v>
      </c>
      <c r="H17" s="17" t="s">
        <v>13</v>
      </c>
      <c r="I17" s="17"/>
      <c r="J17" s="17">
        <f>J8*100/$J$7</f>
        <v>0.42250676960793354</v>
      </c>
      <c r="K17" s="17" t="s">
        <v>13</v>
      </c>
      <c r="L17" s="17">
        <f>L8*100/$L$7</f>
        <v>1.0617746097724661</v>
      </c>
    </row>
    <row r="18" spans="1:12" ht="24" customHeight="1" x14ac:dyDescent="0.3">
      <c r="A18" s="15" t="s">
        <v>17</v>
      </c>
      <c r="B18" s="17">
        <f t="shared" ref="B18:B22" si="1">B9*100/$B$7</f>
        <v>7.9966421503570038</v>
      </c>
      <c r="C18" s="17">
        <f t="shared" ref="C18:C22" si="2">C9*100/$C$7</f>
        <v>7.1951684540147696</v>
      </c>
      <c r="D18" s="17">
        <f t="shared" ref="D18:D22" si="3">D9*100/$D$7</f>
        <v>9.1153399106096948</v>
      </c>
      <c r="E18" s="17"/>
      <c r="F18" s="17">
        <f t="shared" ref="F18:F21" si="4">F9*100/$F$7</f>
        <v>8.4167185640702886</v>
      </c>
      <c r="G18" s="17">
        <f t="shared" ref="G18:G21" si="5">G9*100/$G$7</f>
        <v>4.1080256600414815</v>
      </c>
      <c r="H18" s="17">
        <f t="shared" ref="H18:H21" si="6">H9*100/$H$7</f>
        <v>12.757332500151188</v>
      </c>
      <c r="I18" s="17"/>
      <c r="J18" s="17">
        <f t="shared" ref="J18:J22" si="7">J9*100/$J$7</f>
        <v>7.8953557717267255</v>
      </c>
      <c r="K18" s="17">
        <f t="shared" ref="K18:K22" si="8">K9*100/$K$7</f>
        <v>7.8156070398654833</v>
      </c>
      <c r="L18" s="17">
        <f t="shared" ref="L18:L22" si="9">L9*100/$L$7</f>
        <v>8.016018452753368</v>
      </c>
    </row>
    <row r="19" spans="1:12" ht="24" customHeight="1" x14ac:dyDescent="0.3">
      <c r="A19" s="15" t="s">
        <v>2</v>
      </c>
      <c r="B19" s="17">
        <f t="shared" si="1"/>
        <v>25.899969867247076</v>
      </c>
      <c r="C19" s="17">
        <f t="shared" si="2"/>
        <v>23.953666005576018</v>
      </c>
      <c r="D19" s="17">
        <f t="shared" si="3"/>
        <v>28.61662267913529</v>
      </c>
      <c r="E19" s="17"/>
      <c r="F19" s="17">
        <f t="shared" si="4"/>
        <v>39.973506414707515</v>
      </c>
      <c r="G19" s="17">
        <f t="shared" si="5"/>
        <v>39.798793989877929</v>
      </c>
      <c r="H19" s="17">
        <f t="shared" si="6"/>
        <v>40.149513199807636</v>
      </c>
      <c r="I19" s="17"/>
      <c r="J19" s="17">
        <f t="shared" si="7"/>
        <v>22.506640689794043</v>
      </c>
      <c r="K19" s="17">
        <f t="shared" si="8"/>
        <v>20.7691910864386</v>
      </c>
      <c r="L19" s="17">
        <f t="shared" si="9"/>
        <v>25.135464025246026</v>
      </c>
    </row>
    <row r="20" spans="1:12" ht="24" customHeight="1" x14ac:dyDescent="0.3">
      <c r="A20" s="15" t="s">
        <v>20</v>
      </c>
      <c r="B20" s="17">
        <f t="shared" si="1"/>
        <v>8.2970096559111948</v>
      </c>
      <c r="C20" s="17">
        <f t="shared" si="2"/>
        <v>10.509682264148628</v>
      </c>
      <c r="D20" s="17">
        <f t="shared" si="3"/>
        <v>5.2085590900292154</v>
      </c>
      <c r="E20" s="17"/>
      <c r="F20" s="17">
        <f t="shared" si="4"/>
        <v>2.1272620123253585</v>
      </c>
      <c r="G20" s="17" t="s">
        <v>13</v>
      </c>
      <c r="H20" s="17">
        <f t="shared" si="6"/>
        <v>4.2702838850982179</v>
      </c>
      <c r="I20" s="17"/>
      <c r="J20" s="17">
        <f t="shared" si="7"/>
        <v>9.7846232792459595</v>
      </c>
      <c r="K20" s="17">
        <f t="shared" si="8"/>
        <v>12.621865871087126</v>
      </c>
      <c r="L20" s="17">
        <f t="shared" si="9"/>
        <v>5.4917738524966593</v>
      </c>
    </row>
    <row r="21" spans="1:12" ht="24" customHeight="1" x14ac:dyDescent="0.3">
      <c r="A21" s="15" t="s">
        <v>3</v>
      </c>
      <c r="B21" s="17">
        <f t="shared" si="1"/>
        <v>50.336826210131143</v>
      </c>
      <c r="C21" s="17">
        <f t="shared" si="2"/>
        <v>52.58860063598847</v>
      </c>
      <c r="D21" s="17">
        <f t="shared" si="3"/>
        <v>47.193797289410043</v>
      </c>
      <c r="E21" s="17"/>
      <c r="F21" s="17">
        <f t="shared" si="4"/>
        <v>28.204418926519864</v>
      </c>
      <c r="G21" s="17">
        <f t="shared" si="5"/>
        <v>37.393269531016969</v>
      </c>
      <c r="H21" s="17">
        <f t="shared" si="6"/>
        <v>18.947492550274507</v>
      </c>
      <c r="I21" s="17"/>
      <c r="J21" s="17">
        <f t="shared" si="7"/>
        <v>55.673263370007945</v>
      </c>
      <c r="K21" s="17">
        <f t="shared" si="8"/>
        <v>55.642482614077345</v>
      </c>
      <c r="L21" s="17">
        <f t="shared" si="9"/>
        <v>55.719835753642563</v>
      </c>
    </row>
    <row r="22" spans="1:12" ht="24" customHeight="1" x14ac:dyDescent="0.3">
      <c r="A22" s="15" t="s">
        <v>21</v>
      </c>
      <c r="B22" s="17">
        <f t="shared" si="1"/>
        <v>0.88814768882617912</v>
      </c>
      <c r="C22" s="17">
        <f t="shared" si="2"/>
        <v>0.8150995394200321</v>
      </c>
      <c r="D22" s="17">
        <f t="shared" si="3"/>
        <v>0.99010836639327682</v>
      </c>
      <c r="E22" s="17"/>
      <c r="F22" s="17" t="s">
        <v>13</v>
      </c>
      <c r="G22" s="17" t="s">
        <v>13</v>
      </c>
      <c r="H22" s="17" t="s">
        <v>13</v>
      </c>
      <c r="I22" s="17"/>
      <c r="J22" s="17">
        <f t="shared" si="7"/>
        <v>1.1022926875774119</v>
      </c>
      <c r="K22" s="17">
        <f t="shared" si="8"/>
        <v>0.97891418594451296</v>
      </c>
      <c r="L22" s="17">
        <f t="shared" si="9"/>
        <v>1.288968769323485</v>
      </c>
    </row>
    <row r="23" spans="1:12" ht="24" customHeight="1" x14ac:dyDescent="0.3">
      <c r="A23" s="15" t="s">
        <v>14</v>
      </c>
      <c r="B23" s="17">
        <f>B14*100/$B$7</f>
        <v>5.8404684450370601</v>
      </c>
      <c r="C23" s="17">
        <f>C14*100/$C$7</f>
        <v>4.2503328819506683</v>
      </c>
      <c r="D23" s="17">
        <f>D14*100/$D$7</f>
        <v>8.0599812014024366</v>
      </c>
      <c r="E23" s="17"/>
      <c r="F23" s="17">
        <f>F14*100/$F$7</f>
        <v>19.216500736299317</v>
      </c>
      <c r="G23" s="17">
        <f>G14*100/$G$7</f>
        <v>14.591885159022127</v>
      </c>
      <c r="H23" s="17">
        <f>H14*100/$H$7</f>
        <v>23.875377864668458</v>
      </c>
      <c r="I23" s="17"/>
      <c r="J23" s="17">
        <f>J14*100/$J$7</f>
        <v>2.6153174320399355</v>
      </c>
      <c r="K23" s="17">
        <f>K14*100/$K$7</f>
        <v>2.1719392025869237</v>
      </c>
      <c r="L23" s="17">
        <f>L14*100/$L$7</f>
        <v>3.2861645367654262</v>
      </c>
    </row>
    <row r="24" spans="1:12" ht="6" customHeight="1" x14ac:dyDescent="0.5500000000000000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6" customHeight="1" x14ac:dyDescent="0.55000000000000004"/>
    <row r="26" spans="1:12" ht="24" customHeight="1" x14ac:dyDescent="0.55000000000000004">
      <c r="A26" s="18" t="s">
        <v>19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</sheetData>
  <mergeCells count="7">
    <mergeCell ref="A26:L26"/>
    <mergeCell ref="B15:L15"/>
    <mergeCell ref="A4:A5"/>
    <mergeCell ref="B4:D4"/>
    <mergeCell ref="F4:H4"/>
    <mergeCell ref="J4:L4"/>
    <mergeCell ref="B6:L6"/>
  </mergeCells>
  <phoneticPr fontId="1" type="noConversion"/>
  <pageMargins left="0.9" right="0.78740157480314998" top="0.78740157480314998" bottom="0.78740157480314998" header="0.31496062992126" footer="0.9842519685039370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12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2020-01-15T01:57:23Z</cp:lastPrinted>
  <dcterms:created xsi:type="dcterms:W3CDTF">2007-01-27T02:16:39Z</dcterms:created>
  <dcterms:modified xsi:type="dcterms:W3CDTF">2021-01-15T07:51:53Z</dcterms:modified>
</cp:coreProperties>
</file>