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A986FE52-6E67-4D7E-BEA8-C549F2466F81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6" sheetId="3" r:id="rId1"/>
  </sheets>
  <definedNames>
    <definedName name="_xlnm.Print_Area" localSheetId="0">ตารางที่6!$A$1:$E$26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/>
  <c r="C6" i="3"/>
  <c r="C24" i="3"/>
  <c r="D19" i="3"/>
  <c r="D24" i="3"/>
  <c r="D23" i="3"/>
  <c r="C18" i="3"/>
  <c r="C19" i="3"/>
  <c r="D22" i="3"/>
  <c r="D21" i="3"/>
  <c r="C22" i="3"/>
  <c r="D20" i="3"/>
  <c r="D18" i="3"/>
  <c r="D17" i="3"/>
  <c r="C23" i="3"/>
  <c r="C21" i="3"/>
  <c r="C20" i="3"/>
  <c r="C17" i="3"/>
  <c r="B14" i="3"/>
  <c r="B13" i="3"/>
  <c r="B6" i="3"/>
  <c r="B21" i="3"/>
  <c r="B23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<sst xmlns="http://schemas.openxmlformats.org/spreadsheetml/2006/main" count="28" uniqueCount="20">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</sst>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90" fontId="5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190" fontId="8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90" fontId="3" fillId="0" borderId="0" xfId="0" applyNumberFormat="1" applyFont="1"/>
    <xf numFmtId="190" fontId="8" fillId="0" borderId="0" xfId="0" applyNumberFormat="1" applyFont="1"/>
    <xf numFmtId="188" fontId="5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13" fillId="0" borderId="0" xfId="0" applyNumberFormat="1" applyFont="1"/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190" fontId="5" fillId="2" borderId="0" xfId="0" applyNumberFormat="1" applyFont="1" applyFill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" fontId="8" fillId="0" borderId="0" xfId="0" quotePrefix="1" applyNumberFormat="1" applyFont="1" applyAlignment="1">
      <alignment horizontal="left" vertical="center"/>
    </xf>
    <xf numFmtId="0" fontId="12" fillId="0" borderId="0" xfId="0" applyFont="1"/>
    <xf numFmtId="0" fontId="7" fillId="0" borderId="2" xfId="0" applyFont="1" applyBorder="1"/>
    <xf numFmtId="0" fontId="7" fillId="0" borderId="1" xfId="0" applyFont="1" applyBorder="1"/>
    <xf numFmtId="188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6" fillId="0" borderId="0" xfId="1" applyNumberFormat="1" applyFont="1" applyFill="1" applyAlignment="1">
      <alignment vertical="center"/>
    </xf>
    <xf numFmtId="3" fontId="8" fillId="0" borderId="0" xfId="0" applyNumberFormat="1" applyFont="1"/>
    <xf numFmtId="190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90" fontId="14" fillId="0" borderId="0" xfId="0" applyNumberFormat="1" applyFont="1" applyAlignment="1">
      <alignment horizontal="right" vertical="center"/>
    </xf>
    <xf numFmtId="190" fontId="8" fillId="0" borderId="0" xfId="0" applyNumberFormat="1" applyFont="1" applyAlignment="1">
      <alignment vertical="center"/>
    </xf>
    <xf numFmtId="0" fontId="8" fillId="0" borderId="1" xfId="0" applyFont="1" applyBorder="1"/>
    <xf numFmtId="0" fontId="10" fillId="0" borderId="0" xfId="0" applyFont="1"/>
    <xf numFmtId="2" fontId="5" fillId="0" borderId="0" xfId="0" applyNumberFormat="1" applyFont="1"/>
    <xf numFmtId="0" fontId="7" fillId="2" borderId="1" xfId="0" applyFont="1" applyFill="1" applyBorder="1" applyAlignment="1">
      <alignment horizontal="right" vertical="center" indent="1"/>
    </xf>
    <xf numFmtId="41" fontId="5" fillId="2" borderId="0" xfId="0" quotePrefix="1" applyNumberFormat="1" applyFont="1" applyFill="1"/>
    <xf numFmtId="190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A2" sqref="A2"/>
    </sheetView>
  </sheetViews>
  <sheetFormatPr defaultColWidth="9.140625" defaultRowHeight="30.75" customHeight="1" x14ac:dyDescent="0.35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8" width="12.140625" style="1" bestFit="1" customWidth="1"/>
    <col min="9" max="9" width="12" style="1" bestFit="1" customWidth="1"/>
    <col min="10" max="10" width="12.140625" style="1" bestFit="1" customWidth="1"/>
    <col min="11" max="16384" width="9.140625" style="1"/>
  </cols>
  <sheetData>
    <row r="1" spans="1:10" s="2" customFormat="1" ht="30.75" customHeight="1" x14ac:dyDescent="0.35">
      <c r="A1" s="25" t="s">
        <v>18</v>
      </c>
      <c r="B1" s="3"/>
      <c r="C1" s="3"/>
      <c r="D1" s="3"/>
    </row>
    <row r="2" spans="1:10" s="2" customFormat="1" ht="18.75" customHeight="1" x14ac:dyDescent="0.35">
      <c r="A2" s="25" t="s">
        <v>19</v>
      </c>
      <c r="B2" s="3"/>
      <c r="C2" s="3"/>
      <c r="D2" s="3"/>
    </row>
    <row r="3" spans="1:10" s="2" customFormat="1" ht="6" customHeight="1" x14ac:dyDescent="0.35">
      <c r="B3" s="3"/>
      <c r="C3" s="3"/>
      <c r="D3" s="3"/>
    </row>
    <row r="4" spans="1:10" s="8" customFormat="1" ht="27.95" customHeight="1" x14ac:dyDescent="0.3">
      <c r="A4" s="43" t="s">
        <v>4</v>
      </c>
      <c r="B4" s="45" t="s">
        <v>17</v>
      </c>
      <c r="C4" s="45"/>
      <c r="D4" s="45"/>
      <c r="E4" s="26"/>
    </row>
    <row r="5" spans="1:10" s="8" customFormat="1" ht="27.95" customHeight="1" x14ac:dyDescent="0.3">
      <c r="A5" s="44"/>
      <c r="B5" s="39" t="s">
        <v>0</v>
      </c>
      <c r="C5" s="39" t="s">
        <v>1</v>
      </c>
      <c r="D5" s="39" t="s">
        <v>2</v>
      </c>
      <c r="E5" s="27"/>
    </row>
    <row r="6" spans="1:10" s="9" customFormat="1" ht="30.75" customHeight="1" x14ac:dyDescent="0.3">
      <c r="A6" s="5" t="s">
        <v>3</v>
      </c>
      <c r="B6" s="20">
        <f>C6+D6</f>
        <v>470340</v>
      </c>
      <c r="C6" s="19">
        <f>SUM(C7:C14)</f>
        <v>254629</v>
      </c>
      <c r="D6" s="19">
        <f>SUM(D7:D14)</f>
        <v>215711</v>
      </c>
      <c r="E6" s="17">
        <f>SUM(E7:E14)</f>
        <v>0</v>
      </c>
      <c r="G6" s="28"/>
      <c r="H6" s="28"/>
      <c r="I6" s="28"/>
    </row>
    <row r="7" spans="1:10" s="9" customFormat="1" ht="27.95" customHeight="1" x14ac:dyDescent="0.3">
      <c r="A7" s="6" t="s">
        <v>14</v>
      </c>
      <c r="B7" s="18">
        <v>6840</v>
      </c>
      <c r="C7" s="18">
        <v>4067</v>
      </c>
      <c r="D7" s="18">
        <v>2773</v>
      </c>
      <c r="F7" s="9" t="s">
        <v>5</v>
      </c>
      <c r="G7" s="28"/>
      <c r="H7" s="28"/>
      <c r="I7" s="28"/>
    </row>
    <row r="8" spans="1:10" s="10" customFormat="1" ht="27.95" customHeight="1" x14ac:dyDescent="0.3">
      <c r="A8" s="23" t="s">
        <v>7</v>
      </c>
      <c r="B8" s="18">
        <v>1644</v>
      </c>
      <c r="C8" s="40">
        <v>737</v>
      </c>
      <c r="D8" s="18">
        <v>907</v>
      </c>
      <c r="G8" s="28"/>
      <c r="H8" s="28"/>
      <c r="I8" s="28"/>
    </row>
    <row r="9" spans="1:10" s="10" customFormat="1" ht="27.95" customHeight="1" x14ac:dyDescent="0.3">
      <c r="A9" s="24" t="s">
        <v>8</v>
      </c>
      <c r="B9" s="18">
        <v>8104</v>
      </c>
      <c r="C9" s="18">
        <v>3290</v>
      </c>
      <c r="D9" s="18">
        <v>4814</v>
      </c>
      <c r="F9" s="29"/>
      <c r="G9" s="16"/>
      <c r="H9" s="30"/>
      <c r="I9" s="30"/>
      <c r="J9" s="30"/>
    </row>
    <row r="10" spans="1:10" s="10" customFormat="1" ht="27.95" customHeight="1" x14ac:dyDescent="0.3">
      <c r="A10" s="23" t="s">
        <v>9</v>
      </c>
      <c r="B10" s="18">
        <v>28570</v>
      </c>
      <c r="C10" s="18">
        <v>20201</v>
      </c>
      <c r="D10" s="18">
        <v>8369</v>
      </c>
      <c r="G10" s="14"/>
      <c r="H10" s="30"/>
      <c r="I10" s="30"/>
      <c r="J10" s="30"/>
    </row>
    <row r="11" spans="1:10" s="10" customFormat="1" ht="27.95" customHeight="1" x14ac:dyDescent="0.3">
      <c r="A11" s="23" t="s">
        <v>10</v>
      </c>
      <c r="B11" s="18">
        <v>15526</v>
      </c>
      <c r="C11" s="18">
        <v>8195</v>
      </c>
      <c r="D11" s="18">
        <v>7331</v>
      </c>
      <c r="G11" s="28"/>
      <c r="H11" s="28"/>
      <c r="I11" s="28"/>
    </row>
    <row r="12" spans="1:10" s="6" customFormat="1" ht="27.95" customHeight="1" x14ac:dyDescent="0.3">
      <c r="A12" s="23" t="s">
        <v>11</v>
      </c>
      <c r="B12" s="18">
        <v>54784</v>
      </c>
      <c r="C12" s="18">
        <v>26499</v>
      </c>
      <c r="D12" s="18">
        <v>28285</v>
      </c>
      <c r="F12" s="31"/>
      <c r="G12" s="16"/>
      <c r="H12" s="16"/>
      <c r="I12" s="16"/>
    </row>
    <row r="13" spans="1:10" s="6" customFormat="1" ht="27.95" customHeight="1" x14ac:dyDescent="0.3">
      <c r="A13" s="23" t="s">
        <v>12</v>
      </c>
      <c r="B13" s="18">
        <f t="shared" ref="B13:B14" si="0">C13+D13</f>
        <v>278659</v>
      </c>
      <c r="C13" s="18">
        <v>152682</v>
      </c>
      <c r="D13" s="18">
        <v>125977</v>
      </c>
      <c r="G13" s="14"/>
      <c r="H13" s="14"/>
      <c r="I13" s="14"/>
    </row>
    <row r="14" spans="1:10" s="6" customFormat="1" ht="27.95" customHeight="1" x14ac:dyDescent="0.3">
      <c r="A14" s="23" t="s">
        <v>6</v>
      </c>
      <c r="B14" s="18">
        <f t="shared" si="0"/>
        <v>76213</v>
      </c>
      <c r="C14" s="18">
        <v>38958</v>
      </c>
      <c r="D14" s="18">
        <v>37255</v>
      </c>
      <c r="F14" s="31"/>
      <c r="G14" s="28"/>
      <c r="H14" s="28"/>
      <c r="I14" s="28"/>
    </row>
    <row r="15" spans="1:10" s="6" customFormat="1" ht="33" customHeight="1" x14ac:dyDescent="0.3">
      <c r="A15" s="3"/>
      <c r="B15" s="46" t="s">
        <v>16</v>
      </c>
      <c r="C15" s="46"/>
      <c r="D15" s="46"/>
    </row>
    <row r="16" spans="1:10" s="9" customFormat="1" ht="30.75" customHeight="1" x14ac:dyDescent="0.5">
      <c r="A16" s="5" t="s">
        <v>3</v>
      </c>
      <c r="B16" s="41">
        <v>100</v>
      </c>
      <c r="C16" s="41">
        <v>100</v>
      </c>
      <c r="D16" s="41">
        <v>100</v>
      </c>
      <c r="F16" s="32"/>
      <c r="G16" s="13"/>
      <c r="H16" s="15"/>
      <c r="I16" s="33"/>
    </row>
    <row r="17" spans="1:13" s="9" customFormat="1" ht="27.95" customHeight="1" x14ac:dyDescent="0.3">
      <c r="A17" s="6" t="s">
        <v>14</v>
      </c>
      <c r="B17" s="21">
        <f>B7*100/B6</f>
        <v>1.454267125908917</v>
      </c>
      <c r="C17" s="21">
        <f>C7*100/C6</f>
        <v>1.5972257676855346</v>
      </c>
      <c r="D17" s="21">
        <f>D7*100/D6</f>
        <v>1.2855162694531108</v>
      </c>
      <c r="F17" s="32"/>
      <c r="G17" s="21"/>
      <c r="H17" s="22"/>
      <c r="I17" s="22"/>
      <c r="J17" s="22"/>
    </row>
    <row r="18" spans="1:13" s="10" customFormat="1" ht="27.95" customHeight="1" x14ac:dyDescent="0.5">
      <c r="A18" s="23" t="s">
        <v>7</v>
      </c>
      <c r="B18" s="21">
        <f>B8*100/B6</f>
        <v>0.34953437938512566</v>
      </c>
      <c r="C18" s="21">
        <f>C8*100/C6</f>
        <v>0.28944071570795155</v>
      </c>
      <c r="D18" s="21">
        <f>D8*100/D6</f>
        <v>0.42046998066857971</v>
      </c>
      <c r="G18" s="22"/>
      <c r="H18" s="22"/>
      <c r="I18" s="22"/>
    </row>
    <row r="19" spans="1:13" s="10" customFormat="1" ht="27.95" customHeight="1" x14ac:dyDescent="0.5">
      <c r="A19" s="24" t="s">
        <v>8</v>
      </c>
      <c r="B19" s="21">
        <f>B9*100/B6</f>
        <v>1.7230088871879916</v>
      </c>
      <c r="C19" s="21">
        <f>C9*100/C6</f>
        <v>1.2920759222240985</v>
      </c>
      <c r="D19" s="21">
        <f>D9*100/D6</f>
        <v>2.2316896217624507</v>
      </c>
      <c r="F19" s="35"/>
      <c r="G19" s="22"/>
      <c r="H19" s="34"/>
      <c r="I19" s="34"/>
      <c r="J19" s="22"/>
      <c r="K19" s="35"/>
      <c r="L19" s="35"/>
      <c r="M19" s="35"/>
    </row>
    <row r="20" spans="1:13" s="10" customFormat="1" ht="27.95" customHeight="1" x14ac:dyDescent="0.5">
      <c r="A20" s="23" t="s">
        <v>13</v>
      </c>
      <c r="B20" s="21">
        <f>B10*100/B6</f>
        <v>6.0743292086575664</v>
      </c>
      <c r="C20" s="21">
        <f>C10*100/C6</f>
        <v>7.9335032537535</v>
      </c>
      <c r="D20" s="21">
        <f>D10*100/D6</f>
        <v>3.8797279693664208</v>
      </c>
      <c r="F20" s="35"/>
      <c r="G20" s="22"/>
      <c r="H20" s="22"/>
      <c r="I20" s="22"/>
    </row>
    <row r="21" spans="1:13" s="10" customFormat="1" ht="27.95" customHeight="1" x14ac:dyDescent="0.5">
      <c r="A21" s="23" t="s">
        <v>10</v>
      </c>
      <c r="B21" s="21">
        <f>B11*100/B6</f>
        <v>3.3010162860909129</v>
      </c>
      <c r="C21" s="21">
        <f>C11*100/C6</f>
        <v>3.218407958245133</v>
      </c>
      <c r="D21" s="21">
        <f>D11*100/D6</f>
        <v>3.3985285868592698</v>
      </c>
      <c r="G21" s="22"/>
      <c r="H21" s="22"/>
      <c r="I21" s="22"/>
      <c r="J21" s="22"/>
    </row>
    <row r="22" spans="1:13" s="6" customFormat="1" ht="27.95" customHeight="1" x14ac:dyDescent="0.3">
      <c r="A22" s="23" t="s">
        <v>11</v>
      </c>
      <c r="B22" s="21">
        <v>11.7</v>
      </c>
      <c r="C22" s="21">
        <f>C12*100/C6</f>
        <v>10.406905733439633</v>
      </c>
      <c r="D22" s="21">
        <f>D12*100/D6</f>
        <v>13.112451381709787</v>
      </c>
      <c r="F22" s="12"/>
      <c r="G22" s="21"/>
      <c r="H22" s="22"/>
      <c r="I22" s="22"/>
      <c r="K22" s="12"/>
      <c r="L22" s="12"/>
      <c r="M22" s="12"/>
    </row>
    <row r="23" spans="1:13" s="6" customFormat="1" ht="27.95" customHeight="1" x14ac:dyDescent="0.3">
      <c r="A23" s="23" t="s">
        <v>12</v>
      </c>
      <c r="B23" s="21">
        <f>B13*100/B6</f>
        <v>59.246289917931712</v>
      </c>
      <c r="C23" s="21">
        <f>C13*100/C6</f>
        <v>59.962533725537938</v>
      </c>
      <c r="D23" s="21">
        <f>D13*100/D6</f>
        <v>58.400823323798974</v>
      </c>
      <c r="G23" s="21"/>
      <c r="H23" s="22"/>
      <c r="I23" s="22"/>
    </row>
    <row r="24" spans="1:13" s="6" customFormat="1" ht="27.95" customHeight="1" x14ac:dyDescent="0.3">
      <c r="A24" s="23" t="s">
        <v>6</v>
      </c>
      <c r="B24" s="21">
        <f>B14*100/B6</f>
        <v>16.20381000978016</v>
      </c>
      <c r="C24" s="21">
        <f>C14*100/C6</f>
        <v>15.29990692340621</v>
      </c>
      <c r="D24" s="21">
        <f>D14*100/D6</f>
        <v>17.270792866381409</v>
      </c>
      <c r="G24" s="21"/>
      <c r="H24" s="22"/>
      <c r="I24" s="22"/>
    </row>
    <row r="25" spans="1:13" s="6" customFormat="1" ht="8.25" customHeight="1" x14ac:dyDescent="0.3">
      <c r="A25" s="36"/>
      <c r="B25" s="7"/>
      <c r="C25" s="7"/>
      <c r="D25" s="7"/>
      <c r="E25" s="36"/>
      <c r="H25" s="42"/>
    </row>
    <row r="26" spans="1:13" s="3" customFormat="1" ht="20.25" customHeight="1" x14ac:dyDescent="0.3">
      <c r="A26" s="37" t="s">
        <v>15</v>
      </c>
      <c r="B26" s="4"/>
      <c r="C26" s="4"/>
      <c r="D26" s="4"/>
      <c r="F26" s="38"/>
      <c r="G26" s="38"/>
      <c r="H26" s="38"/>
      <c r="I26" s="38"/>
    </row>
    <row r="27" spans="1:13" ht="30.75" customHeight="1" x14ac:dyDescent="0.35">
      <c r="A27" s="3"/>
      <c r="B27" s="11"/>
      <c r="C27" s="11"/>
      <c r="D27" s="11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2023-03-01T01:28:57Z</dcterms:modified>
</cp:coreProperties>
</file>