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โหลดตาราง\สรงQ2_65\"/>
    </mc:Choice>
  </mc:AlternateContent>
  <bookViews>
    <workbookView xWindow="-105" yWindow="-105" windowWidth="23250" windowHeight="12570" tabRatio="907"/>
  </bookViews>
  <sheets>
    <sheet name="ตารางที่6" sheetId="3" r:id="rId1"/>
  </sheets>
  <definedNames>
    <definedName name="_xlnm.Print_Area" localSheetId="0">ตารางที่6!$A$1:$E$26</definedName>
  </definedNames>
  <calcPr calcId="162913"/>
</workbook>
</file>

<file path=xl/calcChain.xml><?xml version="1.0" encoding="utf-8"?>
<calcChain xmlns="http://schemas.openxmlformats.org/spreadsheetml/2006/main">
  <c r="D6" i="3" l="1"/>
  <c r="E6" i="3"/>
  <c r="C6" i="3"/>
  <c r="C24" i="3" s="1"/>
  <c r="D19" i="3" l="1"/>
  <c r="D24" i="3"/>
  <c r="D23" i="3"/>
  <c r="C18" i="3"/>
  <c r="C19" i="3"/>
  <c r="D22" i="3"/>
  <c r="D21" i="3"/>
  <c r="C22" i="3" l="1"/>
  <c r="B8" i="3" l="1"/>
  <c r="D20" i="3" l="1"/>
  <c r="D18" i="3"/>
  <c r="D17" i="3"/>
  <c r="C23" i="3"/>
  <c r="C21" i="3"/>
  <c r="C20" i="3"/>
  <c r="C17" i="3"/>
  <c r="B14" i="3" l="1"/>
  <c r="B13" i="3"/>
  <c r="B12" i="3"/>
  <c r="B11" i="3"/>
  <c r="B10" i="3"/>
  <c r="B9" i="3"/>
  <c r="B7" i="3"/>
  <c r="B6" i="3"/>
  <c r="B21" i="3" l="1"/>
  <c r="B23" i="3"/>
  <c r="B22" i="3"/>
  <c r="B18" i="3"/>
  <c r="B24" i="3"/>
  <c r="B20" i="3"/>
  <c r="B17" i="3"/>
  <c r="B19" i="3"/>
</calcChain>
</file>

<file path=xl/sharedStrings.xml><?xml version="1.0" encoding="utf-8"?>
<sst xmlns="http://schemas.openxmlformats.org/spreadsheetml/2006/main" count="28" uniqueCount="20">
  <si>
    <t>รวม</t>
  </si>
  <si>
    <t>ชาย</t>
  </si>
  <si>
    <t>หญิง</t>
  </si>
  <si>
    <t>ยอดรวม</t>
  </si>
  <si>
    <t>ชั่วโมงการทำงาน</t>
  </si>
  <si>
    <t xml:space="preserve"> </t>
  </si>
  <si>
    <t>8.  50  ชั่วโมงขึ้นไป</t>
  </si>
  <si>
    <t>2.  1 - 9  ชั่วโมง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</si>
  <si>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</si>
  <si>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</si>
  <si>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</si>
  <si>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</si>
  <si>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</si>
  <si>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4.  20 - 29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</si>
  <si>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</si>
  <si>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</si>
  <si>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</si>
  <si>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</si>
  <si>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ตารางที่ 6  จำนวนและร้อยละของผู้มีงานทำ จำแนกตามชั่วโมงการทำงานต่อสัปดาห์ และเพศ</t>
  </si>
  <si>
    <t xml:space="preserve">              ไตรมาสที่ 2/2565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</si>
</sst>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3" formatCode="_-* #,##0.00_-;\-* #,##0.00_-;_-* &quot;-&quot;??_-;_-@_-"/>
    <numFmt numFmtId="165" formatCode="0.0000"/>
    <numFmt numFmtId="166" formatCode="0.000"/>
    <numFmt numFmtId="167" formatCode="0.0"/>
    <numFmt numFmtId="168" formatCode="_-* #,##0_-;\-* #,##0_-;_-* &quot;-&quot;??_-;_-@_-"/>
  </numFmts>
  <fonts count="15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4"/>
      <name val="TH SarabunPSK"/>
      <family val="2"/>
    </font>
    <font>
      <b/>
      <u/>
      <sz val="15"/>
      <name val="TH SarabunPSK"/>
      <family val="2"/>
    </font>
    <font>
      <b/>
      <sz val="14.8"/>
      <name val="TH SarabunPSK"/>
      <family val="2"/>
    </font>
    <font>
      <b/>
      <sz val="14"/>
      <color rgb="FF000000"/>
      <name val="TH SarabunPSK"/>
      <family val="2"/>
    </font>
    <font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5" fillId="0" borderId="0" xfId="0" applyFont="1" applyFill="1"/>
    <xf numFmtId="1" fontId="6" fillId="0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right"/>
    </xf>
    <xf numFmtId="3" fontId="13" fillId="2" borderId="0" xfId="0" applyNumberFormat="1" applyFont="1" applyFill="1"/>
    <xf numFmtId="167" fontId="5" fillId="2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left" vertical="center"/>
    </xf>
    <xf numFmtId="17" fontId="8" fillId="0" borderId="0" xfId="0" quotePrefix="1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2" fillId="0" borderId="0" xfId="0" applyFont="1" applyFill="1"/>
    <xf numFmtId="0" fontId="4" fillId="0" borderId="0" xfId="0" applyFont="1" applyFill="1"/>
    <xf numFmtId="0" fontId="7" fillId="0" borderId="2" xfId="0" applyFont="1" applyFill="1" applyBorder="1"/>
    <xf numFmtId="0" fontId="7" fillId="0" borderId="0" xfId="0" applyFont="1" applyFill="1"/>
    <xf numFmtId="0" fontId="7" fillId="0" borderId="1" xfId="0" applyFont="1" applyFill="1" applyBorder="1"/>
    <xf numFmtId="0" fontId="7" fillId="0" borderId="0" xfId="0" applyFont="1" applyFill="1" applyAlignment="1">
      <alignment horizontal="center" vertical="center"/>
    </xf>
    <xf numFmtId="3" fontId="13" fillId="0" borderId="0" xfId="0" applyNumberFormat="1" applyFont="1" applyFill="1"/>
    <xf numFmtId="0" fontId="7" fillId="0" borderId="0" xfId="0" applyFont="1" applyFill="1" applyAlignment="1">
      <alignment vertical="center"/>
    </xf>
    <xf numFmtId="165" fontId="6" fillId="0" borderId="0" xfId="0" applyNumberFormat="1" applyFont="1" applyFill="1" applyAlignment="1">
      <alignment vertical="center"/>
    </xf>
    <xf numFmtId="0" fontId="8" fillId="0" borderId="0" xfId="0" applyFont="1" applyFill="1"/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3" fontId="8" fillId="0" borderId="0" xfId="0" applyNumberFormat="1" applyFont="1" applyFill="1" applyAlignment="1">
      <alignment vertical="center"/>
    </xf>
    <xf numFmtId="168" fontId="6" fillId="0" borderId="0" xfId="1" applyNumberFormat="1" applyFont="1" applyFill="1" applyAlignment="1">
      <alignment vertical="center"/>
    </xf>
    <xf numFmtId="167" fontId="6" fillId="0" borderId="0" xfId="0" applyNumberFormat="1" applyFont="1" applyFill="1" applyAlignment="1">
      <alignment vertical="center"/>
    </xf>
    <xf numFmtId="0" fontId="8" fillId="0" borderId="0" xfId="0" applyFont="1" applyFill="1" applyBorder="1"/>
    <xf numFmtId="3" fontId="8" fillId="0" borderId="0" xfId="0" applyNumberFormat="1" applyFont="1" applyFill="1"/>
    <xf numFmtId="167" fontId="7" fillId="0" borderId="0" xfId="0" applyNumberFormat="1" applyFont="1" applyFill="1" applyAlignment="1">
      <alignment vertical="center"/>
    </xf>
    <xf numFmtId="165" fontId="5" fillId="0" borderId="0" xfId="0" applyNumberFormat="1" applyFont="1" applyFill="1" applyAlignment="1">
      <alignment vertical="center"/>
    </xf>
    <xf numFmtId="166" fontId="5" fillId="0" borderId="0" xfId="0" applyNumberFormat="1" applyFont="1" applyFill="1" applyAlignment="1">
      <alignment vertical="center"/>
    </xf>
    <xf numFmtId="2" fontId="7" fillId="0" borderId="0" xfId="0" applyNumberFormat="1" applyFont="1" applyFill="1" applyAlignment="1">
      <alignment vertical="center"/>
    </xf>
    <xf numFmtId="167" fontId="5" fillId="0" borderId="0" xfId="0" applyNumberFormat="1" applyFont="1" applyFill="1" applyAlignment="1">
      <alignment horizontal="right" vertical="center"/>
    </xf>
    <xf numFmtId="167" fontId="14" fillId="0" borderId="0" xfId="0" applyNumberFormat="1" applyFont="1" applyFill="1" applyAlignment="1">
      <alignment horizontal="right" vertical="center"/>
    </xf>
    <xf numFmtId="167" fontId="8" fillId="0" borderId="0" xfId="0" applyNumberFormat="1" applyFont="1" applyFill="1" applyAlignment="1">
      <alignment vertical="center"/>
    </xf>
    <xf numFmtId="167" fontId="8" fillId="0" borderId="0" xfId="0" applyNumberFormat="1" applyFont="1" applyFill="1"/>
    <xf numFmtId="0" fontId="8" fillId="0" borderId="1" xfId="0" applyFont="1" applyFill="1" applyBorder="1"/>
    <xf numFmtId="167" fontId="8" fillId="0" borderId="1" xfId="0" applyNumberFormat="1" applyFont="1" applyFill="1" applyBorder="1" applyAlignment="1">
      <alignment horizontal="right" vertical="center"/>
    </xf>
    <xf numFmtId="0" fontId="10" fillId="0" borderId="0" xfId="0" applyFont="1" applyFill="1"/>
    <xf numFmtId="167" fontId="5" fillId="0" borderId="0" xfId="0" applyNumberFormat="1" applyFont="1" applyFill="1"/>
    <xf numFmtId="2" fontId="5" fillId="0" borderId="0" xfId="0" applyNumberFormat="1" applyFont="1" applyFill="1"/>
    <xf numFmtId="167" fontId="3" fillId="0" borderId="0" xfId="0" applyNumberFormat="1" applyFont="1" applyFill="1"/>
    <xf numFmtId="0" fontId="3" fillId="0" borderId="0" xfId="0" applyFont="1" applyFill="1"/>
    <xf numFmtId="0" fontId="7" fillId="2" borderId="1" xfId="0" applyFont="1" applyFill="1" applyBorder="1" applyAlignment="1">
      <alignment horizontal="right" vertical="center" indent="1"/>
    </xf>
    <xf numFmtId="3" fontId="6" fillId="2" borderId="0" xfId="0" applyNumberFormat="1" applyFont="1" applyFill="1" applyAlignment="1">
      <alignment horizontal="right"/>
    </xf>
    <xf numFmtId="41" fontId="5" fillId="2" borderId="0" xfId="0" quotePrefix="1" applyNumberFormat="1" applyFont="1" applyFill="1" applyAlignment="1"/>
    <xf numFmtId="167" fontId="6" fillId="2" borderId="0" xfId="0" applyNumberFormat="1" applyFont="1" applyFill="1" applyAlignment="1">
      <alignment horizontal="right" vertical="center"/>
    </xf>
    <xf numFmtId="0" fontId="8" fillId="2" borderId="0" xfId="0" applyFont="1" applyFill="1"/>
    <xf numFmtId="0" fontId="11" fillId="2" borderId="2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169" name="Text Box 1">
          <a:extLst>
            <a:ext uri="{FF2B5EF4-FFF2-40B4-BE49-F238E27FC236}">
              <a16:creationId xmlns:a16="http://schemas.microsoft.com/office/drawing/2014/main" id="{00000000-0008-0000-0500-0000011C00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M27"/>
  <sheetViews>
    <sheetView tabSelected="1" topLeftCell="A6" zoomScale="115" zoomScaleNormal="115" zoomScaleSheetLayoutView="96" workbookViewId="0">
      <selection activeCell="B8" sqref="B8"/>
    </sheetView>
  </sheetViews>
  <sheetFormatPr defaultColWidth="9.140625" defaultRowHeight="30.75" customHeight="1" x14ac:dyDescent="0.35"/>
  <cols>
    <col min="1" max="1" width="31.7109375" style="41" customWidth="1"/>
    <col min="2" max="4" width="18.7109375" style="41" customWidth="1"/>
    <col min="5" max="5" width="0.85546875" style="41" customWidth="1"/>
    <col min="6" max="6" width="9.140625" style="41"/>
    <col min="7" max="7" width="11.5703125" style="41" bestFit="1" customWidth="1"/>
    <col min="8" max="8" width="12.140625" style="41" bestFit="1" customWidth="1"/>
    <col min="9" max="9" width="12" style="41" bestFit="1" customWidth="1"/>
    <col min="10" max="10" width="12.140625" style="41" bestFit="1" customWidth="1"/>
    <col min="11" max="16384" width="9.140625" style="41"/>
  </cols>
  <sheetData>
    <row r="1" spans="1:10" s="10" customFormat="1" ht="30.75" customHeight="1" x14ac:dyDescent="0.35">
      <c r="A1" s="9" t="s">
        <v>18</v>
      </c>
      <c r="B1" s="1"/>
      <c r="C1" s="1"/>
      <c r="D1" s="1"/>
    </row>
    <row r="2" spans="1:10" s="10" customFormat="1" ht="18.75" customHeight="1" x14ac:dyDescent="0.35">
      <c r="A2" s="9" t="s">
        <v>19</v>
      </c>
      <c r="B2" s="1"/>
      <c r="C2" s="1"/>
      <c r="D2" s="1"/>
    </row>
    <row r="3" spans="1:10" s="10" customFormat="1" ht="6" customHeight="1" x14ac:dyDescent="0.35">
      <c r="B3" s="1"/>
      <c r="C3" s="1"/>
      <c r="D3" s="1"/>
    </row>
    <row r="4" spans="1:10" s="12" customFormat="1" ht="27.95" customHeight="1" x14ac:dyDescent="0.3">
      <c r="A4" s="49" t="s">
        <v>4</v>
      </c>
      <c r="B4" s="47" t="s">
        <v>17</v>
      </c>
      <c r="C4" s="47"/>
      <c r="D4" s="47"/>
      <c r="E4" s="11"/>
    </row>
    <row r="5" spans="1:10" s="12" customFormat="1" ht="27.95" customHeight="1" x14ac:dyDescent="0.3">
      <c r="A5" s="50"/>
      <c r="B5" s="42" t="s">
        <v>0</v>
      </c>
      <c r="C5" s="42" t="s">
        <v>1</v>
      </c>
      <c r="D5" s="42" t="s">
        <v>2</v>
      </c>
      <c r="E5" s="13"/>
    </row>
    <row r="6" spans="1:10" s="16" customFormat="1" ht="30.75" customHeight="1" x14ac:dyDescent="0.3">
      <c r="A6" s="14" t="s">
        <v>3</v>
      </c>
      <c r="B6" s="43">
        <f>C6+D6</f>
        <v>464428</v>
      </c>
      <c r="C6" s="4">
        <f>SUM(C7:C14)</f>
        <v>254562</v>
      </c>
      <c r="D6" s="4">
        <f>SUM(D7:D14)</f>
        <v>209866</v>
      </c>
      <c r="E6" s="15">
        <f>SUM(E7:E14)</f>
        <v>0</v>
      </c>
      <c r="G6" s="17"/>
      <c r="H6" s="17"/>
      <c r="I6" s="17"/>
    </row>
    <row r="7" spans="1:10" s="16" customFormat="1" ht="27.95" customHeight="1" x14ac:dyDescent="0.3">
      <c r="A7" s="18" t="s">
        <v>14</v>
      </c>
      <c r="B7" s="3">
        <f>C7+D7</f>
        <v>6099</v>
      </c>
      <c r="C7" s="3">
        <v>2507</v>
      </c>
      <c r="D7" s="3">
        <v>3592</v>
      </c>
      <c r="E7" s="19"/>
      <c r="F7" s="16" t="s">
        <v>5</v>
      </c>
      <c r="G7" s="17"/>
      <c r="H7" s="17"/>
      <c r="I7" s="17"/>
    </row>
    <row r="8" spans="1:10" s="21" customFormat="1" ht="27.95" customHeight="1" x14ac:dyDescent="0.3">
      <c r="A8" s="6" t="s">
        <v>7</v>
      </c>
      <c r="B8" s="3">
        <f>C8+D8</f>
        <v>616</v>
      </c>
      <c r="C8" s="44">
        <v>299</v>
      </c>
      <c r="D8" s="3">
        <v>317</v>
      </c>
      <c r="E8" s="20"/>
      <c r="G8" s="17"/>
      <c r="H8" s="17"/>
      <c r="I8" s="17"/>
    </row>
    <row r="9" spans="1:10" s="21" customFormat="1" ht="27.95" customHeight="1" x14ac:dyDescent="0.3">
      <c r="A9" s="7" t="s">
        <v>8</v>
      </c>
      <c r="B9" s="3">
        <f t="shared" ref="B9:B14" si="0">C9+D9</f>
        <v>9482</v>
      </c>
      <c r="C9" s="3">
        <v>6084</v>
      </c>
      <c r="D9" s="3">
        <v>3398</v>
      </c>
      <c r="E9" s="20"/>
      <c r="F9" s="22"/>
      <c r="G9" s="2"/>
      <c r="H9" s="23"/>
      <c r="I9" s="23"/>
      <c r="J9" s="23"/>
    </row>
    <row r="10" spans="1:10" s="21" customFormat="1" ht="27.95" customHeight="1" x14ac:dyDescent="0.3">
      <c r="A10" s="6" t="s">
        <v>9</v>
      </c>
      <c r="B10" s="3">
        <f t="shared" si="0"/>
        <v>24393</v>
      </c>
      <c r="C10" s="3">
        <v>13049</v>
      </c>
      <c r="D10" s="3">
        <v>11344</v>
      </c>
      <c r="E10" s="20"/>
      <c r="G10" s="24"/>
      <c r="H10" s="23"/>
      <c r="I10" s="23"/>
      <c r="J10" s="23"/>
    </row>
    <row r="11" spans="1:10" s="21" customFormat="1" ht="27.95" customHeight="1" x14ac:dyDescent="0.3">
      <c r="A11" s="6" t="s">
        <v>10</v>
      </c>
      <c r="B11" s="3">
        <f t="shared" si="0"/>
        <v>21890</v>
      </c>
      <c r="C11" s="3">
        <v>12043</v>
      </c>
      <c r="D11" s="3">
        <v>9847</v>
      </c>
      <c r="E11" s="20"/>
      <c r="G11" s="17"/>
      <c r="H11" s="17"/>
      <c r="I11" s="17"/>
    </row>
    <row r="12" spans="1:10" s="18" customFormat="1" ht="27.95" customHeight="1" x14ac:dyDescent="0.3">
      <c r="A12" s="6" t="s">
        <v>11</v>
      </c>
      <c r="B12" s="3">
        <f t="shared" si="0"/>
        <v>56306</v>
      </c>
      <c r="C12" s="3">
        <v>30079</v>
      </c>
      <c r="D12" s="3">
        <v>26227</v>
      </c>
      <c r="E12" s="25"/>
      <c r="F12" s="26"/>
      <c r="G12" s="2"/>
      <c r="H12" s="2"/>
      <c r="I12" s="2"/>
    </row>
    <row r="13" spans="1:10" s="18" customFormat="1" ht="27.95" customHeight="1" x14ac:dyDescent="0.3">
      <c r="A13" s="6" t="s">
        <v>12</v>
      </c>
      <c r="B13" s="3">
        <f t="shared" si="0"/>
        <v>261588</v>
      </c>
      <c r="C13" s="3">
        <v>148124</v>
      </c>
      <c r="D13" s="3">
        <v>113464</v>
      </c>
      <c r="E13" s="25"/>
      <c r="G13" s="24"/>
      <c r="H13" s="24"/>
      <c r="I13" s="24"/>
    </row>
    <row r="14" spans="1:10" s="18" customFormat="1" ht="27.95" customHeight="1" x14ac:dyDescent="0.3">
      <c r="A14" s="8" t="s">
        <v>6</v>
      </c>
      <c r="B14" s="3">
        <f t="shared" si="0"/>
        <v>84054</v>
      </c>
      <c r="C14" s="3">
        <v>42377</v>
      </c>
      <c r="D14" s="3">
        <v>41677</v>
      </c>
      <c r="E14" s="25"/>
      <c r="F14" s="26"/>
      <c r="G14" s="17"/>
      <c r="H14" s="17"/>
      <c r="I14" s="17"/>
    </row>
    <row r="15" spans="1:10" s="18" customFormat="1" ht="33" customHeight="1" x14ac:dyDescent="0.3">
      <c r="A15" s="1"/>
      <c r="B15" s="48" t="s">
        <v>16</v>
      </c>
      <c r="C15" s="48"/>
      <c r="D15" s="48"/>
      <c r="E15" s="25"/>
    </row>
    <row r="16" spans="1:10" s="16" customFormat="1" ht="30.75" customHeight="1" x14ac:dyDescent="0.5">
      <c r="A16" s="14" t="s">
        <v>3</v>
      </c>
      <c r="B16" s="45">
        <v>100</v>
      </c>
      <c r="C16" s="45">
        <v>100</v>
      </c>
      <c r="D16" s="45">
        <v>100</v>
      </c>
      <c r="E16" s="19"/>
      <c r="F16" s="27"/>
      <c r="G16" s="28"/>
      <c r="H16" s="29"/>
      <c r="I16" s="30"/>
    </row>
    <row r="17" spans="1:13" s="16" customFormat="1" ht="27.95" customHeight="1" x14ac:dyDescent="0.3">
      <c r="A17" s="18" t="s">
        <v>14</v>
      </c>
      <c r="B17" s="5">
        <f>B7*100/B6</f>
        <v>1.3132283152609232</v>
      </c>
      <c r="C17" s="5">
        <f>C7*100/C6</f>
        <v>0.98482884326804476</v>
      </c>
      <c r="D17" s="5">
        <f>D7*100/D6</f>
        <v>1.7115683340798413</v>
      </c>
      <c r="E17" s="19"/>
      <c r="F17" s="27"/>
      <c r="G17" s="5"/>
      <c r="H17" s="31"/>
      <c r="I17" s="31"/>
      <c r="J17" s="31"/>
    </row>
    <row r="18" spans="1:13" s="21" customFormat="1" ht="27.95" customHeight="1" x14ac:dyDescent="0.5">
      <c r="A18" s="6" t="s">
        <v>7</v>
      </c>
      <c r="B18" s="5">
        <f>B8*100/B6</f>
        <v>0.13263627515998175</v>
      </c>
      <c r="C18" s="5">
        <f>C8*100/C6</f>
        <v>0.11745665103196863</v>
      </c>
      <c r="D18" s="5">
        <f>D8*100/D6</f>
        <v>0.15104876444969648</v>
      </c>
      <c r="E18" s="20"/>
      <c r="G18" s="31"/>
      <c r="H18" s="31"/>
      <c r="I18" s="31"/>
    </row>
    <row r="19" spans="1:13" s="21" customFormat="1" ht="27.95" customHeight="1" x14ac:dyDescent="0.5">
      <c r="A19" s="7" t="s">
        <v>8</v>
      </c>
      <c r="B19" s="5">
        <f>B9*100/B6</f>
        <v>2.0416512354982905</v>
      </c>
      <c r="C19" s="5">
        <f>C9*100/C6</f>
        <v>2.3899875079548401</v>
      </c>
      <c r="D19" s="5">
        <f>D9*100/D6</f>
        <v>1.6191283962147276</v>
      </c>
      <c r="E19" s="20"/>
      <c r="F19" s="33"/>
      <c r="G19" s="31"/>
      <c r="H19" s="32"/>
      <c r="I19" s="32"/>
      <c r="J19" s="31"/>
      <c r="K19" s="33"/>
      <c r="L19" s="33"/>
      <c r="M19" s="33"/>
    </row>
    <row r="20" spans="1:13" s="21" customFormat="1" ht="27.95" customHeight="1" x14ac:dyDescent="0.5">
      <c r="A20" s="6" t="s">
        <v>13</v>
      </c>
      <c r="B20" s="5">
        <f>B10*100/B6</f>
        <v>5.2522673051581732</v>
      </c>
      <c r="C20" s="5">
        <f>C10*100/C6</f>
        <v>5.126059663264745</v>
      </c>
      <c r="D20" s="5">
        <f>D10*100/D6</f>
        <v>5.4053538924837756</v>
      </c>
      <c r="E20" s="20"/>
      <c r="F20" s="33"/>
      <c r="G20" s="31"/>
      <c r="H20" s="31"/>
      <c r="I20" s="31"/>
    </row>
    <row r="21" spans="1:13" s="21" customFormat="1" ht="27.95" customHeight="1" x14ac:dyDescent="0.5">
      <c r="A21" s="6" t="s">
        <v>10</v>
      </c>
      <c r="B21" s="5">
        <f>B11*100/B6</f>
        <v>4.713324778006494</v>
      </c>
      <c r="C21" s="5">
        <f>C11*100/C6</f>
        <v>4.7308710648093593</v>
      </c>
      <c r="D21" s="5">
        <f>D11*100/D6</f>
        <v>4.6920415884421489</v>
      </c>
      <c r="E21" s="20"/>
      <c r="G21" s="31"/>
      <c r="H21" s="31"/>
      <c r="I21" s="31"/>
      <c r="J21" s="31"/>
    </row>
    <row r="22" spans="1:13" s="18" customFormat="1" ht="27.95" customHeight="1" x14ac:dyDescent="0.3">
      <c r="A22" s="6" t="s">
        <v>11</v>
      </c>
      <c r="B22" s="5">
        <f>B12*100/B6</f>
        <v>12.123730696684955</v>
      </c>
      <c r="C22" s="5">
        <f>C12*100/C6</f>
        <v>11.815981961172524</v>
      </c>
      <c r="D22" s="5">
        <f>D12*100/D6</f>
        <v>12.497021909218264</v>
      </c>
      <c r="E22" s="25"/>
      <c r="F22" s="34"/>
      <c r="G22" s="5"/>
      <c r="H22" s="31"/>
      <c r="I22" s="31"/>
      <c r="K22" s="34"/>
      <c r="L22" s="34"/>
      <c r="M22" s="34"/>
    </row>
    <row r="23" spans="1:13" s="18" customFormat="1" ht="27.95" customHeight="1" x14ac:dyDescent="0.3">
      <c r="A23" s="6" t="s">
        <v>12</v>
      </c>
      <c r="B23" s="5">
        <f>B13*100/B6</f>
        <v>56.324769393748866</v>
      </c>
      <c r="C23" s="5">
        <f>C13*100/C6</f>
        <v>58.187789222271981</v>
      </c>
      <c r="D23" s="5">
        <f>D13*100/D6</f>
        <v>54.064974793439625</v>
      </c>
      <c r="E23" s="25"/>
      <c r="G23" s="5"/>
      <c r="H23" s="31"/>
      <c r="I23" s="31"/>
    </row>
    <row r="24" spans="1:13" s="25" customFormat="1" ht="27.95" customHeight="1" x14ac:dyDescent="0.3">
      <c r="A24" s="8" t="s">
        <v>6</v>
      </c>
      <c r="B24" s="5">
        <f>B14*100/B6</f>
        <v>18.098392000482313</v>
      </c>
      <c r="C24" s="5">
        <f>C14*100/C6</f>
        <v>16.647025086226538</v>
      </c>
      <c r="D24" s="5">
        <f>D14*100/D6</f>
        <v>19.858862321671925</v>
      </c>
      <c r="G24" s="5"/>
      <c r="H24" s="31"/>
      <c r="I24" s="31"/>
    </row>
    <row r="25" spans="1:13" s="18" customFormat="1" ht="8.25" customHeight="1" x14ac:dyDescent="0.3">
      <c r="A25" s="35"/>
      <c r="B25" s="36"/>
      <c r="C25" s="36"/>
      <c r="D25" s="36"/>
      <c r="E25" s="35"/>
      <c r="H25" s="46"/>
    </row>
    <row r="26" spans="1:13" s="1" customFormat="1" ht="20.25" customHeight="1" x14ac:dyDescent="0.3">
      <c r="A26" s="37" t="s">
        <v>15</v>
      </c>
      <c r="B26" s="38"/>
      <c r="C26" s="38"/>
      <c r="D26" s="38"/>
      <c r="F26" s="39"/>
      <c r="G26" s="39"/>
      <c r="H26" s="39"/>
      <c r="I26" s="39"/>
    </row>
    <row r="27" spans="1:13" ht="30.75" customHeight="1" x14ac:dyDescent="0.35">
      <c r="A27" s="1"/>
      <c r="B27" s="40"/>
      <c r="C27" s="40"/>
      <c r="D27" s="40"/>
    </row>
  </sheetData>
  <mergeCells count="3">
    <mergeCell ref="B4:D4"/>
    <mergeCell ref="B15:D15"/>
    <mergeCell ref="A4:A5"/>
  </mergeCells>
  <phoneticPr fontId="2" type="noConversion"/>
  <pageMargins left="0.70866141732283472" right="1.1417322834645669" top="0.78740157480314965" bottom="0.59055118110236227" header="0.51181102362204722" footer="0.51181102362204722"/>
  <pageSetup paperSize="9" firstPageNumber="12" fitToHeight="0" orientation="portrait" useFirstPageNumber="1" r:id="rId1"/>
  <headerFooter alignWithMargins="0">
    <oddHeader>&amp;L&amp;"TH SarabunPSK,Regular"&amp;16 28</oddHead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2022-08-31T04:05:01Z</cp:lastPrinted>
  <dcterms:created xsi:type="dcterms:W3CDTF">2000-11-20T04:06:35Z</dcterms:created>
  <dcterms:modified xsi:type="dcterms:W3CDTF">2022-09-20T07:44:05Z</dcterms:modified>
</cp:coreProperties>
</file>