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NSO\NSO ปาล์มburiram\1.งานสสช\5.โครงการสำรวจภาวะการทำงานของประชากร(สรง.)\ตารางประมวลผล\2565\ตารางอัพโหลด\2565\"/>
    </mc:Choice>
  </mc:AlternateContent>
  <xr:revisionPtr revIDLastSave="0" documentId="13_ncr:1_{3EE17966-9F91-4BFB-8B80-2901AE7466C3}" xr6:coauthVersionLast="47" xr6:coauthVersionMax="47" xr10:uidLastSave="{00000000-0000-0000-0000-000000000000}"/>
  <bookViews>
    <workbookView xWindow="14445" yWindow="660" windowWidth="15705" windowHeight="15030" xr2:uid="{BD1585E9-6C6E-4028-9C80-FBFCF9E971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6" i="1" l="1"/>
  <c r="B58" i="1"/>
  <c r="B59" i="1"/>
  <c r="B60" i="1"/>
  <c r="B61" i="1"/>
  <c r="B62" i="1"/>
  <c r="B63" i="1"/>
  <c r="B64" i="1"/>
  <c r="B57" i="1"/>
  <c r="B46" i="1"/>
  <c r="B48" i="1"/>
  <c r="B49" i="1"/>
  <c r="B50" i="1"/>
  <c r="B51" i="1"/>
  <c r="B52" i="1"/>
  <c r="B53" i="1"/>
  <c r="B54" i="1"/>
  <c r="B47" i="1"/>
  <c r="B36" i="1"/>
  <c r="B38" i="1"/>
  <c r="B39" i="1"/>
  <c r="B40" i="1"/>
  <c r="B41" i="1"/>
  <c r="B42" i="1"/>
  <c r="B43" i="1"/>
  <c r="B44" i="1"/>
  <c r="B37" i="1"/>
  <c r="C36" i="1"/>
  <c r="C46" i="1"/>
  <c r="C56" i="1"/>
  <c r="C58" i="1"/>
  <c r="C59" i="1"/>
  <c r="C60" i="1"/>
  <c r="C61" i="1"/>
  <c r="C62" i="1"/>
  <c r="C63" i="1"/>
  <c r="C64" i="1"/>
  <c r="C57" i="1"/>
  <c r="C48" i="1"/>
  <c r="C49" i="1"/>
  <c r="C50" i="1"/>
  <c r="C51" i="1"/>
  <c r="C52" i="1"/>
  <c r="C53" i="1"/>
  <c r="C54" i="1"/>
  <c r="C47" i="1"/>
  <c r="C38" i="1"/>
  <c r="C39" i="1"/>
  <c r="C40" i="1"/>
  <c r="C41" i="1"/>
  <c r="C42" i="1"/>
  <c r="C43" i="1"/>
  <c r="C44" i="1"/>
  <c r="C37" i="1"/>
  <c r="B27" i="1"/>
  <c r="B28" i="1"/>
  <c r="B29" i="1"/>
  <c r="B30" i="1"/>
  <c r="B31" i="1"/>
  <c r="B32" i="1"/>
  <c r="B33" i="1"/>
  <c r="B34" i="1"/>
  <c r="B26" i="1"/>
  <c r="B17" i="1"/>
  <c r="B18" i="1"/>
  <c r="B19" i="1"/>
  <c r="B20" i="1"/>
  <c r="B21" i="1"/>
  <c r="B22" i="1"/>
  <c r="B23" i="1"/>
  <c r="B24" i="1"/>
  <c r="B16" i="1"/>
  <c r="B7" i="1"/>
  <c r="B8" i="1"/>
  <c r="B9" i="1"/>
  <c r="B10" i="1"/>
  <c r="B11" i="1"/>
  <c r="B12" i="1"/>
  <c r="B13" i="1"/>
  <c r="B14" i="1"/>
  <c r="B6" i="1"/>
</calcChain>
</file>

<file path=xl/sharedStrings.xml><?xml version="1.0" encoding="utf-8"?>
<sst xmlns="http://schemas.openxmlformats.org/spreadsheetml/2006/main" count="73" uniqueCount="24">
  <si>
    <t>ตารางที่  6  จำนวน และร้อยละของประชากรอายุ 15 ปีขึ้นไปที่มีงานทำ จำแนกตามชั่วโมงการทำงานต่อสัปดาห์ และเพศ จังหวัดบุรีรัมย์</t>
  </si>
  <si>
    <t>ชั่วโมงการทำงาน</t>
  </si>
  <si>
    <t>ชาย</t>
  </si>
  <si>
    <t>หญิง</t>
  </si>
  <si>
    <t>จำนวน(คน)</t>
  </si>
  <si>
    <t>ยอดรวม</t>
  </si>
  <si>
    <t>1. 0 ชั่วโมง</t>
  </si>
  <si>
    <t>2.  1 - 9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</si>
  <si>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</si>
  <si>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</si>
  <si>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</si>
  <si>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</si>
  <si>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</si>
  <si>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</si>
  <si>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</si>
  <si>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1.  0  ชั่วโมง</t>
  </si>
  <si>
    <t>2.  1 - 9 ชั่วโมง</t>
  </si>
  <si>
    <t>หมายเหตุ : 0 ชั่วโมง = ผู้ไม่ได้ทำงานในสัปดาห์การสำรวจแต่มีงานประจำทำ</t>
  </si>
  <si>
    <t xml:space="preserve">               พ.ศ. 2565</t>
  </si>
  <si>
    <t>เฉลี่ยปี</t>
  </si>
  <si>
    <t>ไตรมาสที่ 1</t>
  </si>
  <si>
    <t>ไตรมาสที่ 2</t>
  </si>
  <si>
    <t>ไตรมาสที่ 3</t>
  </si>
  <si>
    <t>ไตรมาสที่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</si>
</sst>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65" fontId="3" fillId="0" borderId="0" xfId="0" applyNumberFormat="1" applyFont="1"/>
    <xf numFmtId="164" fontId="4" fillId="0" borderId="0" xfId="1" applyNumberFormat="1" applyFont="1" applyFill="1" applyBorder="1"/>
    <xf numFmtId="164" fontId="5" fillId="0" borderId="0" xfId="1" applyNumberFormat="1" applyFont="1" applyFill="1" applyBorder="1"/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3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BEF2D-EB97-4662-95E0-F5DE07258B3F}">
  <dimension ref="A1:J66"/>
  <sheetViews>
    <sheetView tabSelected="1" zoomScaleNormal="100" workbookViewId="0">
      <pane ySplit="4" topLeftCell="A35" activePane="bottomLeft" state="frozen"/>
      <selection pane="bottomLeft" activeCell="B62" sqref="B62"/>
    </sheetView>
  </sheetViews>
  <sheetFormatPr defaultRowHeight="15"/>
  <cols>
    <col min="1" max="1" width="26.42578125" customWidth="1"/>
    <col min="2" max="2" width="17" customWidth="1"/>
    <col min="3" max="3" width="18" customWidth="1"/>
    <col min="4" max="6" width="17.85546875" customWidth="1"/>
  </cols>
  <sheetData>
    <row r="1" spans="1:10" ht="2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1">
      <c r="A2" s="1" t="s">
        <v>18</v>
      </c>
      <c r="B2" s="2"/>
      <c r="C2" s="2"/>
      <c r="D2" s="2"/>
      <c r="E2" s="2"/>
      <c r="F2" s="2"/>
    </row>
    <row r="3" spans="1:10" ht="21">
      <c r="A3" s="2"/>
      <c r="B3" s="2"/>
      <c r="C3" s="2"/>
      <c r="D3" s="2"/>
      <c r="E3" s="2"/>
      <c r="F3" s="2"/>
    </row>
    <row r="4" spans="1:10" ht="21">
      <c r="A4" s="3" t="s">
        <v>1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</row>
    <row r="5" spans="1:10" ht="21">
      <c r="A5" s="5"/>
      <c r="B5" s="11" t="s">
        <v>4</v>
      </c>
      <c r="C5" s="11"/>
      <c r="D5" s="11"/>
      <c r="E5" s="11"/>
      <c r="F5" s="11"/>
    </row>
    <row r="6" spans="1:10" ht="21">
      <c r="A6" s="5" t="s">
        <v>5</v>
      </c>
      <c r="B6" s="7">
        <f>(C6+D6+E6+F6)/4</f>
        <v>655974.98749999993</v>
      </c>
      <c r="C6" s="7">
        <v>631827.35</v>
      </c>
      <c r="D6" s="7">
        <v>651487.78</v>
      </c>
      <c r="E6" s="7">
        <v>674715.09</v>
      </c>
      <c r="F6" s="7">
        <v>665869.73</v>
      </c>
    </row>
    <row r="7" spans="1:10" ht="21">
      <c r="A7" s="2" t="s">
        <v>6</v>
      </c>
      <c r="B7" s="7">
        <f t="shared" ref="B7:B34" si="0">(C7+D7+E7+F7)/4</f>
        <v>17573.4925</v>
      </c>
      <c r="C7" s="8">
        <v>37414.449999999997</v>
      </c>
      <c r="D7" s="8">
        <v>26324.77</v>
      </c>
      <c r="E7" s="8">
        <v>1080.8900000000001</v>
      </c>
      <c r="F7" s="8">
        <v>5473.86</v>
      </c>
    </row>
    <row r="8" spans="1:10" ht="21">
      <c r="A8" s="2" t="s">
        <v>7</v>
      </c>
      <c r="B8" s="7">
        <f t="shared" si="0"/>
        <v>5420.7024999999994</v>
      </c>
      <c r="C8" s="8">
        <v>5128.8</v>
      </c>
      <c r="D8" s="8">
        <v>5362.45</v>
      </c>
      <c r="E8" s="8">
        <v>2960.31</v>
      </c>
      <c r="F8" s="8">
        <v>8231.25</v>
      </c>
    </row>
    <row r="9" spans="1:10" ht="21">
      <c r="A9" s="2" t="s">
        <v>8</v>
      </c>
      <c r="B9" s="7">
        <f t="shared" si="0"/>
        <v>32121.23</v>
      </c>
      <c r="C9" s="8">
        <v>20412.16</v>
      </c>
      <c r="D9" s="8">
        <v>21630.77</v>
      </c>
      <c r="E9" s="8">
        <v>28256.02</v>
      </c>
      <c r="F9" s="8">
        <v>58185.97</v>
      </c>
    </row>
    <row r="10" spans="1:10" ht="21">
      <c r="A10" s="2" t="s">
        <v>9</v>
      </c>
      <c r="B10" s="7">
        <f t="shared" si="0"/>
        <v>92745.565000000002</v>
      </c>
      <c r="C10" s="8">
        <v>70141.19</v>
      </c>
      <c r="D10" s="8">
        <v>83915.63</v>
      </c>
      <c r="E10" s="8">
        <v>107594.78</v>
      </c>
      <c r="F10" s="8">
        <v>109330.66</v>
      </c>
    </row>
    <row r="11" spans="1:10" ht="21">
      <c r="A11" s="2" t="s">
        <v>10</v>
      </c>
      <c r="B11" s="7">
        <f t="shared" si="0"/>
        <v>47367.929999999993</v>
      </c>
      <c r="C11" s="8">
        <v>44775.56</v>
      </c>
      <c r="D11" s="8">
        <v>32586.38</v>
      </c>
      <c r="E11" s="8">
        <v>75230.92</v>
      </c>
      <c r="F11" s="8">
        <v>36878.86</v>
      </c>
    </row>
    <row r="12" spans="1:10" ht="21">
      <c r="A12" s="2" t="s">
        <v>11</v>
      </c>
      <c r="B12" s="7">
        <f t="shared" si="0"/>
        <v>90643.18</v>
      </c>
      <c r="C12" s="8">
        <v>86346.59</v>
      </c>
      <c r="D12" s="8">
        <v>73928.160000000003</v>
      </c>
      <c r="E12" s="8">
        <v>89749.57</v>
      </c>
      <c r="F12" s="8">
        <v>112548.4</v>
      </c>
    </row>
    <row r="13" spans="1:10" ht="21">
      <c r="A13" s="2" t="s">
        <v>12</v>
      </c>
      <c r="B13" s="7">
        <f t="shared" si="0"/>
        <v>241732.85500000001</v>
      </c>
      <c r="C13" s="8">
        <v>251009.8</v>
      </c>
      <c r="D13" s="8">
        <v>253057.33</v>
      </c>
      <c r="E13" s="8">
        <v>234350.87</v>
      </c>
      <c r="F13" s="8">
        <v>228513.42</v>
      </c>
    </row>
    <row r="14" spans="1:10" ht="21">
      <c r="A14" s="2" t="s">
        <v>13</v>
      </c>
      <c r="B14" s="7">
        <f t="shared" si="0"/>
        <v>128370.0425</v>
      </c>
      <c r="C14" s="8">
        <v>116598.81</v>
      </c>
      <c r="D14" s="8">
        <v>154682.29999999999</v>
      </c>
      <c r="E14" s="8">
        <v>135491.74</v>
      </c>
      <c r="F14" s="8">
        <v>106707.32</v>
      </c>
    </row>
    <row r="15" spans="1:10" ht="21">
      <c r="A15" s="5" t="s">
        <v>2</v>
      </c>
      <c r="B15" s="15" t="s">
        <v>4</v>
      </c>
      <c r="C15" s="15"/>
      <c r="D15" s="15"/>
      <c r="E15" s="15"/>
      <c r="F15" s="15"/>
    </row>
    <row r="16" spans="1:10" ht="21">
      <c r="A16" s="5" t="s">
        <v>5</v>
      </c>
      <c r="B16" s="7">
        <f t="shared" si="0"/>
        <v>357930.11249999999</v>
      </c>
      <c r="C16" s="7">
        <v>351450.63</v>
      </c>
      <c r="D16" s="7">
        <v>348425.49</v>
      </c>
      <c r="E16" s="7">
        <v>365882.89</v>
      </c>
      <c r="F16" s="7">
        <v>365961.44</v>
      </c>
    </row>
    <row r="17" spans="1:6" ht="21">
      <c r="A17" s="2" t="s">
        <v>6</v>
      </c>
      <c r="B17" s="7">
        <f t="shared" si="0"/>
        <v>9289.9750000000004</v>
      </c>
      <c r="C17" s="8">
        <v>18027.55</v>
      </c>
      <c r="D17" s="8">
        <v>15063.5</v>
      </c>
      <c r="E17" s="8">
        <v>267.83999999999997</v>
      </c>
      <c r="F17" s="8">
        <v>3801.01</v>
      </c>
    </row>
    <row r="18" spans="1:6" ht="21">
      <c r="A18" s="2" t="s">
        <v>7</v>
      </c>
      <c r="B18" s="7">
        <f t="shared" si="0"/>
        <v>2535.9124999999995</v>
      </c>
      <c r="C18" s="8">
        <v>2259.1799999999998</v>
      </c>
      <c r="D18" s="8">
        <v>501.76</v>
      </c>
      <c r="E18" s="8">
        <v>1661.77</v>
      </c>
      <c r="F18" s="8">
        <v>5720.94</v>
      </c>
    </row>
    <row r="19" spans="1:6" ht="21">
      <c r="A19" s="2" t="s">
        <v>8</v>
      </c>
      <c r="B19" s="7">
        <f t="shared" si="0"/>
        <v>17351.0625</v>
      </c>
      <c r="C19" s="8">
        <v>13048.03</v>
      </c>
      <c r="D19" s="8">
        <v>12198.66</v>
      </c>
      <c r="E19" s="8">
        <v>15795.38</v>
      </c>
      <c r="F19" s="8">
        <v>28362.18</v>
      </c>
    </row>
    <row r="20" spans="1:6" ht="21">
      <c r="A20" s="2" t="s">
        <v>9</v>
      </c>
      <c r="B20" s="7">
        <f t="shared" si="0"/>
        <v>51495.717499999999</v>
      </c>
      <c r="C20" s="8">
        <v>40081.49</v>
      </c>
      <c r="D20" s="8">
        <v>44574.559999999998</v>
      </c>
      <c r="E20" s="8">
        <v>58584.12</v>
      </c>
      <c r="F20" s="8">
        <v>62742.7</v>
      </c>
    </row>
    <row r="21" spans="1:6" ht="21">
      <c r="A21" s="2" t="s">
        <v>10</v>
      </c>
      <c r="B21" s="7">
        <f t="shared" si="0"/>
        <v>24347.084999999999</v>
      </c>
      <c r="C21" s="8">
        <v>22551.09</v>
      </c>
      <c r="D21" s="8">
        <v>18065.71</v>
      </c>
      <c r="E21" s="8">
        <v>38064.61</v>
      </c>
      <c r="F21" s="8">
        <v>18706.93</v>
      </c>
    </row>
    <row r="22" spans="1:6" ht="21">
      <c r="A22" s="2" t="s">
        <v>11</v>
      </c>
      <c r="B22" s="7">
        <f t="shared" si="0"/>
        <v>47028.887499999997</v>
      </c>
      <c r="C22" s="8">
        <v>46899.29</v>
      </c>
      <c r="D22" s="8">
        <v>33464.39</v>
      </c>
      <c r="E22" s="8">
        <v>46428.06</v>
      </c>
      <c r="F22" s="8">
        <v>61323.81</v>
      </c>
    </row>
    <row r="23" spans="1:6" ht="21">
      <c r="A23" s="2" t="s">
        <v>12</v>
      </c>
      <c r="B23" s="7">
        <f t="shared" si="0"/>
        <v>141639.39749999999</v>
      </c>
      <c r="C23" s="8">
        <v>148263.28</v>
      </c>
      <c r="D23" s="8">
        <v>145233.44</v>
      </c>
      <c r="E23" s="8">
        <v>134755.76999999999</v>
      </c>
      <c r="F23" s="8">
        <v>138305.1</v>
      </c>
    </row>
    <row r="24" spans="1:6" ht="21">
      <c r="A24" s="2" t="s">
        <v>13</v>
      </c>
      <c r="B24" s="7">
        <f t="shared" si="0"/>
        <v>64242.084999999999</v>
      </c>
      <c r="C24" s="8">
        <v>60320.73</v>
      </c>
      <c r="D24" s="8">
        <v>79323.48</v>
      </c>
      <c r="E24" s="8">
        <v>70325.350000000006</v>
      </c>
      <c r="F24" s="8">
        <v>46998.78</v>
      </c>
    </row>
    <row r="25" spans="1:6" ht="21">
      <c r="A25" s="5" t="s">
        <v>3</v>
      </c>
      <c r="B25" s="15" t="s">
        <v>4</v>
      </c>
      <c r="C25" s="15"/>
      <c r="D25" s="15"/>
      <c r="E25" s="15"/>
      <c r="F25" s="15"/>
    </row>
    <row r="26" spans="1:6" ht="21">
      <c r="A26" s="5" t="s">
        <v>5</v>
      </c>
      <c r="B26" s="7">
        <f t="shared" si="0"/>
        <v>298044.87</v>
      </c>
      <c r="C26" s="7">
        <v>280376.71000000002</v>
      </c>
      <c r="D26" s="7">
        <v>303062.28999999998</v>
      </c>
      <c r="E26" s="7">
        <v>308832.19</v>
      </c>
      <c r="F26" s="7">
        <v>299908.28999999998</v>
      </c>
    </row>
    <row r="27" spans="1:6" ht="21">
      <c r="A27" s="2" t="s">
        <v>6</v>
      </c>
      <c r="B27" s="7">
        <f t="shared" si="0"/>
        <v>8283.5174999999999</v>
      </c>
      <c r="C27" s="8">
        <v>19386.900000000001</v>
      </c>
      <c r="D27" s="8">
        <v>11261.27</v>
      </c>
      <c r="E27" s="8">
        <v>813.05</v>
      </c>
      <c r="F27" s="8">
        <v>1672.85</v>
      </c>
    </row>
    <row r="28" spans="1:6" ht="21">
      <c r="A28" s="2" t="s">
        <v>7</v>
      </c>
      <c r="B28" s="7">
        <f t="shared" si="0"/>
        <v>2884.7874999999995</v>
      </c>
      <c r="C28" s="8">
        <v>2869.61</v>
      </c>
      <c r="D28" s="8">
        <v>4860.7</v>
      </c>
      <c r="E28" s="8">
        <v>1298.54</v>
      </c>
      <c r="F28" s="8">
        <v>2510.3000000000002</v>
      </c>
    </row>
    <row r="29" spans="1:6" ht="21">
      <c r="A29" s="2" t="s">
        <v>8</v>
      </c>
      <c r="B29" s="7">
        <f t="shared" si="0"/>
        <v>14770.1675</v>
      </c>
      <c r="C29" s="8">
        <v>7364.13</v>
      </c>
      <c r="D29" s="8">
        <v>9432.11</v>
      </c>
      <c r="E29" s="8">
        <v>12460.64</v>
      </c>
      <c r="F29" s="8">
        <v>29823.79</v>
      </c>
    </row>
    <row r="30" spans="1:6" ht="21">
      <c r="A30" s="2" t="s">
        <v>9</v>
      </c>
      <c r="B30" s="7">
        <f t="shared" si="0"/>
        <v>41249.847499999996</v>
      </c>
      <c r="C30" s="8">
        <v>30059.71</v>
      </c>
      <c r="D30" s="8">
        <v>39341.07</v>
      </c>
      <c r="E30" s="8">
        <v>49010.65</v>
      </c>
      <c r="F30" s="8">
        <v>46587.96</v>
      </c>
    </row>
    <row r="31" spans="1:6" ht="21">
      <c r="A31" s="2" t="s">
        <v>10</v>
      </c>
      <c r="B31" s="7">
        <f t="shared" si="0"/>
        <v>23020.85</v>
      </c>
      <c r="C31" s="8">
        <v>22224.47</v>
      </c>
      <c r="D31" s="8">
        <v>14520.68</v>
      </c>
      <c r="E31" s="8">
        <v>37166.31</v>
      </c>
      <c r="F31" s="8">
        <v>18171.939999999999</v>
      </c>
    </row>
    <row r="32" spans="1:6" ht="21">
      <c r="A32" s="2" t="s">
        <v>11</v>
      </c>
      <c r="B32" s="7">
        <f t="shared" si="0"/>
        <v>43614.290000000008</v>
      </c>
      <c r="C32" s="8">
        <v>39447.300000000003</v>
      </c>
      <c r="D32" s="8">
        <v>40463.769999999997</v>
      </c>
      <c r="E32" s="8">
        <v>43321.51</v>
      </c>
      <c r="F32" s="8">
        <v>51224.58</v>
      </c>
    </row>
    <row r="33" spans="1:6" ht="21">
      <c r="A33" s="2" t="s">
        <v>12</v>
      </c>
      <c r="B33" s="7">
        <f t="shared" si="0"/>
        <v>100093.455</v>
      </c>
      <c r="C33" s="8">
        <v>102746.52</v>
      </c>
      <c r="D33" s="8">
        <v>107823.88</v>
      </c>
      <c r="E33" s="8">
        <v>99595.1</v>
      </c>
      <c r="F33" s="8">
        <v>90208.320000000007</v>
      </c>
    </row>
    <row r="34" spans="1:6" ht="21">
      <c r="A34" s="2" t="s">
        <v>13</v>
      </c>
      <c r="B34" s="7">
        <f t="shared" si="0"/>
        <v>64127.957500000011</v>
      </c>
      <c r="C34" s="8">
        <v>56278.080000000002</v>
      </c>
      <c r="D34" s="8">
        <v>75358.820000000007</v>
      </c>
      <c r="E34" s="8">
        <v>65166.39</v>
      </c>
      <c r="F34" s="8">
        <v>59708.54</v>
      </c>
    </row>
    <row r="35" spans="1:6" ht="21">
      <c r="A35" s="2"/>
      <c r="B35" s="12" t="s">
        <v>14</v>
      </c>
      <c r="C35" s="12"/>
      <c r="D35" s="12"/>
      <c r="E35" s="12"/>
      <c r="F35" s="12"/>
    </row>
    <row r="36" spans="1:6" ht="21">
      <c r="A36" s="5" t="s">
        <v>5</v>
      </c>
      <c r="B36" s="9">
        <f>SUM(B37:B44)</f>
        <v>100.00000152444836</v>
      </c>
      <c r="C36" s="9">
        <f>SUM(C37:C44)</f>
        <v>100.00000158271085</v>
      </c>
      <c r="D36" s="9">
        <v>100.00000153494821</v>
      </c>
      <c r="E36" s="9">
        <v>100</v>
      </c>
      <c r="F36" s="9">
        <v>100</v>
      </c>
    </row>
    <row r="37" spans="1:6" ht="21">
      <c r="A37" s="2" t="s">
        <v>15</v>
      </c>
      <c r="B37" s="6">
        <f>B7*100/$B$6</f>
        <v>2.6789881984638937</v>
      </c>
      <c r="C37" s="6">
        <f>C7*100/$C$6</f>
        <v>5.9216255833179741</v>
      </c>
      <c r="D37" s="6">
        <v>4.0407158519535082</v>
      </c>
      <c r="E37" s="6">
        <v>0.16019947026825801</v>
      </c>
      <c r="F37" s="6">
        <v>0.82206169666249884</v>
      </c>
    </row>
    <row r="38" spans="1:6" ht="21">
      <c r="A38" s="2" t="s">
        <v>16</v>
      </c>
      <c r="B38" s="6">
        <f t="shared" ref="B38:B44" si="1">B8*100/$B$6</f>
        <v>0.82635810866187953</v>
      </c>
      <c r="C38" s="6">
        <f t="shared" ref="C38:C44" si="2">C8*100/$C$6</f>
        <v>0.81174073898510413</v>
      </c>
      <c r="D38" s="6">
        <v>0.82310830143276048</v>
      </c>
      <c r="E38" s="6">
        <v>0.4387496357907158</v>
      </c>
      <c r="F38" s="6">
        <v>1.236165218082522</v>
      </c>
    </row>
    <row r="39" spans="1:6" ht="21">
      <c r="A39" s="2" t="s">
        <v>8</v>
      </c>
      <c r="B39" s="6">
        <f t="shared" si="1"/>
        <v>4.8967156693607929</v>
      </c>
      <c r="C39" s="6">
        <f t="shared" si="2"/>
        <v>3.230654703377434</v>
      </c>
      <c r="D39" s="6">
        <v>3.3202111634388598</v>
      </c>
      <c r="E39" s="6">
        <v>4.1878446797447504</v>
      </c>
      <c r="F39" s="6">
        <v>8.738341356949805</v>
      </c>
    </row>
    <row r="40" spans="1:6" ht="21">
      <c r="A40" s="2" t="s">
        <v>9</v>
      </c>
      <c r="B40" s="6">
        <f t="shared" si="1"/>
        <v>14.138582532462795</v>
      </c>
      <c r="C40" s="6">
        <f t="shared" si="2"/>
        <v>11.101322220381881</v>
      </c>
      <c r="D40" s="6">
        <v>12.880614583438541</v>
      </c>
      <c r="E40" s="6">
        <v>15.946698331587635</v>
      </c>
      <c r="F40" s="6">
        <v>16.419226625604381</v>
      </c>
    </row>
    <row r="41" spans="1:6" ht="21">
      <c r="A41" s="2" t="s">
        <v>10</v>
      </c>
      <c r="B41" s="6">
        <f t="shared" si="1"/>
        <v>7.220996364590806</v>
      </c>
      <c r="C41" s="6">
        <f t="shared" si="2"/>
        <v>7.0866764472921284</v>
      </c>
      <c r="D41" s="6">
        <v>5.0018405563953934</v>
      </c>
      <c r="E41" s="6">
        <v>11.150027784320045</v>
      </c>
      <c r="F41" s="6">
        <v>5.5384496904522154</v>
      </c>
    </row>
    <row r="42" spans="1:6" ht="21">
      <c r="A42" s="2" t="s">
        <v>11</v>
      </c>
      <c r="B42" s="6">
        <f t="shared" si="1"/>
        <v>13.818084793972425</v>
      </c>
      <c r="C42" s="6">
        <f t="shared" si="2"/>
        <v>13.666168455670684</v>
      </c>
      <c r="D42" s="6">
        <v>11.347589666225204</v>
      </c>
      <c r="E42" s="6">
        <v>13.301847154478196</v>
      </c>
      <c r="F42" s="6">
        <v>16.902465291521811</v>
      </c>
    </row>
    <row r="43" spans="1:6" ht="21">
      <c r="A43" s="2" t="s">
        <v>12</v>
      </c>
      <c r="B43" s="6">
        <f t="shared" si="1"/>
        <v>36.850925661247111</v>
      </c>
      <c r="C43" s="6">
        <f t="shared" si="2"/>
        <v>39.727593305354702</v>
      </c>
      <c r="D43" s="6">
        <v>38.842989503195284</v>
      </c>
      <c r="E43" s="6">
        <v>34.733307950767781</v>
      </c>
      <c r="F43" s="6">
        <v>34.318036952963759</v>
      </c>
    </row>
    <row r="44" spans="1:6" ht="21">
      <c r="A44" s="16" t="s">
        <v>13</v>
      </c>
      <c r="B44" s="6">
        <f t="shared" si="1"/>
        <v>19.569350195688674</v>
      </c>
      <c r="C44" s="6">
        <f t="shared" si="2"/>
        <v>18.454220128330945</v>
      </c>
      <c r="D44" s="14">
        <v>23.742931908868648</v>
      </c>
      <c r="E44" s="14">
        <v>20.081326475149684</v>
      </c>
      <c r="F44" s="14">
        <v>16.025254669558265</v>
      </c>
    </row>
    <row r="45" spans="1:6" ht="21">
      <c r="A45" s="10" t="s">
        <v>2</v>
      </c>
      <c r="B45" s="12" t="s">
        <v>14</v>
      </c>
      <c r="C45" s="12"/>
      <c r="D45" s="12"/>
      <c r="E45" s="12"/>
      <c r="F45" s="12"/>
    </row>
    <row r="46" spans="1:6" ht="21">
      <c r="A46" s="5" t="s">
        <v>5</v>
      </c>
      <c r="B46" s="9">
        <f>SUM(B47:B54)</f>
        <v>100.0000027938415</v>
      </c>
      <c r="C46" s="9">
        <f>SUM(C47:C54)</f>
        <v>100.00000284534985</v>
      </c>
      <c r="D46" s="9">
        <v>100.00000287005408</v>
      </c>
      <c r="E46" s="9">
        <v>100</v>
      </c>
      <c r="F46" s="9">
        <v>100</v>
      </c>
    </row>
    <row r="47" spans="1:6" ht="21">
      <c r="A47" s="2" t="s">
        <v>15</v>
      </c>
      <c r="B47" s="6">
        <f>B17*100/$B$16</f>
        <v>2.5954717626614889</v>
      </c>
      <c r="C47" s="6">
        <f>C17*100/$C$16</f>
        <v>5.129468682414938</v>
      </c>
      <c r="D47" s="6">
        <v>4.3233059670806524</v>
      </c>
      <c r="E47" s="6">
        <v>7.3203751069092063E-2</v>
      </c>
      <c r="F47" s="6">
        <v>1.0386367481776222</v>
      </c>
    </row>
    <row r="48" spans="1:6" ht="21">
      <c r="A48" s="2" t="s">
        <v>16</v>
      </c>
      <c r="B48" s="6">
        <f t="shared" ref="B48:B54" si="3">B18*100/$B$16</f>
        <v>0.70849375658495328</v>
      </c>
      <c r="C48" s="6">
        <f t="shared" ref="C48:C54" si="4">C18*100/$C$16</f>
        <v>0.64281574911389394</v>
      </c>
      <c r="D48" s="6">
        <v>0.14400783364041478</v>
      </c>
      <c r="E48" s="6">
        <v>0.4541808445866381</v>
      </c>
      <c r="F48" s="6">
        <v>1.5632630585342544</v>
      </c>
    </row>
    <row r="49" spans="1:6" ht="21">
      <c r="A49" s="2" t="s">
        <v>8</v>
      </c>
      <c r="B49" s="6">
        <f t="shared" si="3"/>
        <v>4.8476118365145933</v>
      </c>
      <c r="C49" s="6">
        <f t="shared" si="4"/>
        <v>3.7126210301572087</v>
      </c>
      <c r="D49" s="6">
        <v>3.5010813933274516</v>
      </c>
      <c r="E49" s="6">
        <v>4.3170589365356768</v>
      </c>
      <c r="F49" s="6">
        <v>7.7500460157769631</v>
      </c>
    </row>
    <row r="50" spans="1:6" ht="21">
      <c r="A50" s="2" t="s">
        <v>9</v>
      </c>
      <c r="B50" s="6">
        <f t="shared" si="3"/>
        <v>14.387087227817414</v>
      </c>
      <c r="C50" s="6">
        <f t="shared" si="4"/>
        <v>11.404586186116667</v>
      </c>
      <c r="D50" s="6">
        <v>12.793139790088263</v>
      </c>
      <c r="E50" s="6">
        <v>16.011713474767841</v>
      </c>
      <c r="F50" s="6">
        <v>17.144620482420223</v>
      </c>
    </row>
    <row r="51" spans="1:6" ht="21">
      <c r="A51" s="2" t="s">
        <v>10</v>
      </c>
      <c r="B51" s="6">
        <f t="shared" si="3"/>
        <v>6.8021896313627428</v>
      </c>
      <c r="C51" s="6">
        <f t="shared" si="4"/>
        <v>6.4165740718689275</v>
      </c>
      <c r="D51" s="6">
        <v>5.1849564737643048</v>
      </c>
      <c r="E51" s="6">
        <v>10.403495500978469</v>
      </c>
      <c r="F51" s="6">
        <v>5.1117216065167961</v>
      </c>
    </row>
    <row r="52" spans="1:6" ht="21">
      <c r="A52" s="2" t="s">
        <v>11</v>
      </c>
      <c r="B52" s="6">
        <f t="shared" si="3"/>
        <v>13.139125728070729</v>
      </c>
      <c r="C52" s="6">
        <f t="shared" si="4"/>
        <v>13.344488811984773</v>
      </c>
      <c r="D52" s="6">
        <v>9.6044609135801178</v>
      </c>
      <c r="E52" s="6">
        <v>12.689322531589275</v>
      </c>
      <c r="F52" s="6">
        <v>16.756904771169335</v>
      </c>
    </row>
    <row r="53" spans="1:6" ht="21">
      <c r="A53" s="2" t="s">
        <v>12</v>
      </c>
      <c r="B53" s="6">
        <f t="shared" si="3"/>
        <v>39.571802581991477</v>
      </c>
      <c r="C53" s="6">
        <f t="shared" si="4"/>
        <v>42.186090262521368</v>
      </c>
      <c r="D53" s="6">
        <v>41.682782737853081</v>
      </c>
      <c r="E53" s="6">
        <v>36.830301083496956</v>
      </c>
      <c r="F53" s="6">
        <v>37.792260299336455</v>
      </c>
    </row>
    <row r="54" spans="1:6" ht="21">
      <c r="A54" s="16" t="s">
        <v>13</v>
      </c>
      <c r="B54" s="6">
        <f t="shared" si="3"/>
        <v>17.948220268838096</v>
      </c>
      <c r="C54" s="6">
        <f t="shared" si="4"/>
        <v>17.163358051172082</v>
      </c>
      <c r="D54" s="14">
        <v>22.766267760719803</v>
      </c>
      <c r="E54" s="14">
        <v>19.220726610091006</v>
      </c>
      <c r="F54" s="14">
        <v>12.842549750596675</v>
      </c>
    </row>
    <row r="55" spans="1:6" ht="21">
      <c r="A55" s="10" t="s">
        <v>3</v>
      </c>
      <c r="B55" s="12" t="s">
        <v>14</v>
      </c>
      <c r="C55" s="12"/>
      <c r="D55" s="12"/>
      <c r="E55" s="12"/>
      <c r="F55" s="12"/>
    </row>
    <row r="56" spans="1:6" ht="21">
      <c r="A56" s="5" t="s">
        <v>5</v>
      </c>
      <c r="B56" s="9">
        <f>SUM(B57:B64)</f>
        <v>100.00000083879988</v>
      </c>
      <c r="C56" s="9">
        <f>SUM(C57:C64)</f>
        <v>100.00000356663004</v>
      </c>
      <c r="D56" s="9">
        <v>100.00000329965171</v>
      </c>
      <c r="E56" s="9">
        <v>100</v>
      </c>
      <c r="F56" s="9">
        <v>100</v>
      </c>
    </row>
    <row r="57" spans="1:6" ht="21">
      <c r="A57" s="2" t="s">
        <v>15</v>
      </c>
      <c r="B57" s="6">
        <f>B27*100/$B$26</f>
        <v>2.779285380754918</v>
      </c>
      <c r="C57" s="6">
        <f>C27*100/$C$26</f>
        <v>6.9145900171237482</v>
      </c>
      <c r="D57" s="6">
        <v>3.7158268684632461</v>
      </c>
      <c r="E57" s="6">
        <v>0.26326595035316752</v>
      </c>
      <c r="F57" s="6">
        <v>0.55778718220826773</v>
      </c>
    </row>
    <row r="58" spans="1:6" ht="21">
      <c r="A58" s="2" t="s">
        <v>16</v>
      </c>
      <c r="B58" s="6">
        <f t="shared" ref="B58:B64" si="5">B28*100/$B$26</f>
        <v>0.96790375892059455</v>
      </c>
      <c r="C58" s="6">
        <f t="shared" ref="C58:C64" si="6">C28*100/$C$26</f>
        <v>1.0234837265905574</v>
      </c>
      <c r="D58" s="6">
        <v>1.6038617011704097</v>
      </c>
      <c r="E58" s="6">
        <v>0.42046782752795298</v>
      </c>
      <c r="F58" s="6">
        <v>0.83702254445850777</v>
      </c>
    </row>
    <row r="59" spans="1:6" ht="21">
      <c r="A59" s="2" t="s">
        <v>8</v>
      </c>
      <c r="B59" s="6">
        <f t="shared" si="5"/>
        <v>4.9556858670306925</v>
      </c>
      <c r="C59" s="6">
        <f t="shared" si="6"/>
        <v>2.6265127370957448</v>
      </c>
      <c r="D59" s="6">
        <v>3.1122677783501209</v>
      </c>
      <c r="E59" s="6">
        <v>4.0347607546998256</v>
      </c>
      <c r="F59" s="6">
        <v>9.9443033068542395</v>
      </c>
    </row>
    <row r="60" spans="1:6" ht="21">
      <c r="A60" s="2" t="s">
        <v>9</v>
      </c>
      <c r="B60" s="6">
        <f t="shared" si="5"/>
        <v>13.84014678729414</v>
      </c>
      <c r="C60" s="6">
        <f t="shared" si="6"/>
        <v>10.721186506539718</v>
      </c>
      <c r="D60" s="6">
        <v>12.981182845282401</v>
      </c>
      <c r="E60" s="6">
        <v>15.869670192087165</v>
      </c>
      <c r="F60" s="6">
        <v>15.534068764821408</v>
      </c>
    </row>
    <row r="61" spans="1:6" ht="21">
      <c r="A61" s="2" t="s">
        <v>10</v>
      </c>
      <c r="B61" s="6">
        <f t="shared" si="5"/>
        <v>7.7239544502141575</v>
      </c>
      <c r="C61" s="6">
        <f t="shared" si="6"/>
        <v>7.9266462610250326</v>
      </c>
      <c r="D61" s="6">
        <v>4.791318642778025</v>
      </c>
      <c r="E61" s="6">
        <v>12.03446765053863</v>
      </c>
      <c r="F61" s="6">
        <v>6.0591656202634478</v>
      </c>
    </row>
    <row r="62" spans="1:6" ht="21">
      <c r="A62" s="2" t="s">
        <v>11</v>
      </c>
      <c r="B62" s="6">
        <f t="shared" si="5"/>
        <v>14.63346441762276</v>
      </c>
      <c r="C62" s="6">
        <f t="shared" si="6"/>
        <v>14.069392568305691</v>
      </c>
      <c r="D62" s="6">
        <v>13.351634741491592</v>
      </c>
      <c r="E62" s="6">
        <v>14.02752413859449</v>
      </c>
      <c r="F62" s="6">
        <v>17.080081380878134</v>
      </c>
    </row>
    <row r="63" spans="1:6" ht="21">
      <c r="A63" s="2" t="s">
        <v>12</v>
      </c>
      <c r="B63" s="6">
        <f t="shared" si="5"/>
        <v>33.583351057174717</v>
      </c>
      <c r="C63" s="6">
        <f t="shared" si="6"/>
        <v>36.645882605584461</v>
      </c>
      <c r="D63" s="6">
        <v>35.578124879872057</v>
      </c>
      <c r="E63" s="6">
        <v>32.299999999999997</v>
      </c>
      <c r="F63" s="6">
        <v>30.078635038731342</v>
      </c>
    </row>
    <row r="64" spans="1:6" ht="21">
      <c r="A64" s="16" t="s">
        <v>13</v>
      </c>
      <c r="B64" s="6">
        <f t="shared" si="5"/>
        <v>21.516209119787906</v>
      </c>
      <c r="C64" s="6">
        <f t="shared" si="6"/>
        <v>20.072309144365093</v>
      </c>
      <c r="D64" s="14">
        <v>24.865785842243856</v>
      </c>
      <c r="E64" s="14">
        <v>21.100905964498065</v>
      </c>
      <c r="F64" s="14">
        <v>19.908932827432015</v>
      </c>
    </row>
    <row r="66" spans="1:1" s="2" customFormat="1" ht="21">
      <c r="A66" s="2" t="s">
        <v>17</v>
      </c>
    </row>
  </sheetData>
  <mergeCells count="7">
    <mergeCell ref="B5:F5"/>
    <mergeCell ref="B15:F15"/>
    <mergeCell ref="B25:F25"/>
    <mergeCell ref="B35:F35"/>
    <mergeCell ref="B45:F45"/>
    <mergeCell ref="B55:F55"/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Lenovo</cp:lastModifiedBy>
  <cp:lastPrinted>2022-03-02T03:31:42Z</cp:lastPrinted>
  <dcterms:created xsi:type="dcterms:W3CDTF">2022-03-02T03:17:26Z</dcterms:created>
  <dcterms:modified xsi:type="dcterms:W3CDTF">2023-02-22T09:23:08Z</dcterms:modified>
</cp:coreProperties>
</file>