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แรงงานนอกระบบ\65\"/>
    </mc:Choice>
  </mc:AlternateContent>
  <xr:revisionPtr revIDLastSave="0" documentId="13_ncr:1_{6622866D-780F-4FED-B823-F4951CEC9DC4}" xr6:coauthVersionLast="47" xr6:coauthVersionMax="47" xr10:uidLastSave="{00000000-0000-0000-0000-000000000000}"/>
  <bookViews>
    <workbookView xWindow="1950" yWindow="1950" windowWidth="21585" windowHeight="11295" xr2:uid="{00000000-000D-0000-FFFF-FFFF00000000}"/>
  </bookViews>
  <sheets>
    <sheet name="ตารางที่ 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3" l="1"/>
  <c r="K21" i="3"/>
  <c r="J21" i="3"/>
  <c r="L20" i="3"/>
  <c r="K20" i="3"/>
  <c r="J20" i="3"/>
  <c r="L19" i="3"/>
  <c r="K19" i="3"/>
  <c r="J19" i="3"/>
  <c r="L18" i="3"/>
  <c r="K18" i="3"/>
  <c r="J18" i="3"/>
  <c r="L16" i="3"/>
  <c r="L15" i="3" s="1"/>
  <c r="K16" i="3"/>
  <c r="K15" i="3" s="1"/>
  <c r="J16" i="3"/>
  <c r="J15" i="3" s="1"/>
  <c r="H20" i="3"/>
  <c r="G20" i="3"/>
  <c r="F20" i="3"/>
  <c r="H19" i="3"/>
  <c r="G19" i="3"/>
  <c r="F19" i="3"/>
  <c r="H18" i="3"/>
  <c r="G18" i="3"/>
  <c r="F18" i="3"/>
  <c r="D21" i="3"/>
  <c r="C21" i="3"/>
  <c r="B21" i="3"/>
  <c r="D20" i="3"/>
  <c r="C20" i="3"/>
  <c r="B20" i="3"/>
  <c r="D19" i="3"/>
  <c r="C19" i="3"/>
  <c r="B19" i="3"/>
  <c r="D18" i="3"/>
  <c r="C18" i="3"/>
  <c r="B18" i="3"/>
  <c r="D16" i="3"/>
  <c r="D15" i="3" s="1"/>
  <c r="C16" i="3"/>
  <c r="C15" i="3" s="1"/>
  <c r="B16" i="3"/>
  <c r="J17" i="3"/>
  <c r="K17" i="3"/>
  <c r="L17" i="3"/>
  <c r="B17" i="3"/>
  <c r="C17" i="3"/>
  <c r="D17" i="3"/>
  <c r="E17" i="3"/>
  <c r="F17" i="3"/>
  <c r="F15" i="3" s="1"/>
  <c r="G17" i="3"/>
  <c r="G15" i="3" s="1"/>
  <c r="H17" i="3"/>
  <c r="H15" i="3" s="1"/>
  <c r="I17" i="3"/>
  <c r="E18" i="3"/>
  <c r="I18" i="3"/>
  <c r="E19" i="3"/>
  <c r="I19" i="3"/>
  <c r="E20" i="3"/>
  <c r="I20" i="3"/>
  <c r="I21" i="3" l="1"/>
  <c r="E21" i="3"/>
  <c r="I16" i="3"/>
  <c r="E16" i="3"/>
  <c r="B15" i="3" l="1"/>
</calcChain>
</file>

<file path=xl/sharedStrings.xml><?xml version="1.0" encoding="utf-8"?>
<sst xmlns="http://schemas.openxmlformats.org/spreadsheetml/2006/main" count="45" uniqueCount="22">
  <si>
    <t>ยอดรวม</t>
  </si>
  <si>
    <t>รวม</t>
  </si>
  <si>
    <t>ชาย</t>
  </si>
  <si>
    <t>หญิง</t>
  </si>
  <si>
    <t>แรงงานในระบบ</t>
  </si>
  <si>
    <t>แรงงานนอกระบบ</t>
  </si>
  <si>
    <t xml:space="preserve">ชาย  </t>
  </si>
  <si>
    <t xml:space="preserve">หญิง  </t>
  </si>
  <si>
    <t>ร้อยละ</t>
  </si>
  <si>
    <t>นายจ้าง</t>
  </si>
  <si>
    <t>ลูกจ้างรัฐบาล</t>
  </si>
  <si>
    <t>ลูกจ้างเอกชน</t>
  </si>
  <si>
    <t>การรวมกลุ่ม</t>
  </si>
  <si>
    <t>สถานภาพการทำงาน</t>
  </si>
  <si>
    <t>จำนวน (คน)</t>
  </si>
  <si>
    <t xml:space="preserve">ตารางที่ 6 จำนวนและร้อยละผู้มีงานทำที่อยู่ในแรงงานในระบบและนอกระบบ จำแนกตามสถานภาพการทำงาน </t>
  </si>
  <si>
    <t>ประกอบธุรกิจส่วนตัว</t>
  </si>
  <si>
    <t>ช่วยธุรกิจครัวเรือน</t>
  </si>
  <si>
    <t>--</t>
  </si>
  <si>
    <t>ที่มา: การสำรวจแรงงานนอกระบบ พ.ศ. 2565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</si>
  <si>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 xml:space="preserve">             และเพศ พ.ศ. 2565</t>
  </si>
  <si>
    <t>หมายเหตุ : -- หมายถึงมีค่าน้อยกว่า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</si>
</sst>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0" x14ac:knownFonts="1">
    <font>
      <sz val="16"/>
      <name val="CordiaUPC"/>
      <charset val="222"/>
    </font>
    <font>
      <sz val="16"/>
      <name val="CordiaUPC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/>
    <xf numFmtId="0" fontId="4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/>
    </xf>
    <xf numFmtId="164" fontId="8" fillId="0" borderId="0" xfId="0" applyNumberFormat="1" applyFont="1" applyBorder="1"/>
    <xf numFmtId="164" fontId="8" fillId="0" borderId="0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64" fontId="8" fillId="0" borderId="2" xfId="0" applyNumberFormat="1" applyFont="1" applyBorder="1" applyAlignment="1">
      <alignment horizontal="right"/>
    </xf>
    <xf numFmtId="164" fontId="8" fillId="0" borderId="2" xfId="0" applyNumberFormat="1" applyFont="1" applyBorder="1"/>
    <xf numFmtId="3" fontId="8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vertical="center"/>
    </xf>
    <xf numFmtId="0" fontId="8" fillId="0" borderId="0" xfId="0" applyFont="1" applyBorder="1" applyAlignment="1"/>
    <xf numFmtId="3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6" fillId="0" borderId="0" xfId="1" applyNumberFormat="1" applyFont="1" applyAlignment="1">
      <alignment vertical="center"/>
    </xf>
    <xf numFmtId="165" fontId="8" fillId="0" borderId="0" xfId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5" fontId="8" fillId="0" borderId="0" xfId="1" quotePrefix="1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A13" zoomScaleNormal="100" workbookViewId="0">
      <selection activeCell="B27" sqref="B27"/>
    </sheetView>
  </sheetViews>
  <sheetFormatPr defaultRowHeight="24" x14ac:dyDescent="0.55000000000000004"/>
  <cols>
    <col min="1" max="1" width="24.125" customWidth="1"/>
    <col min="2" max="4" width="7.875" customWidth="1"/>
    <col min="5" max="5" width="0.5" customWidth="1"/>
    <col min="6" max="8" width="7.125" customWidth="1"/>
    <col min="9" max="9" width="0.5" customWidth="1"/>
    <col min="10" max="10" width="7.75" customWidth="1"/>
    <col min="11" max="11" width="7.5" bestFit="1" customWidth="1"/>
    <col min="12" max="12" width="7.125" customWidth="1"/>
    <col min="15" max="15" width="11.75" customWidth="1"/>
  </cols>
  <sheetData>
    <row r="1" spans="1:12" x14ac:dyDescent="0.55000000000000004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55000000000000004">
      <c r="A2" s="1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1.25" customHeight="1" x14ac:dyDescent="0.55000000000000004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55000000000000004">
      <c r="A4" s="24" t="s">
        <v>13</v>
      </c>
      <c r="B4" s="26" t="s">
        <v>1</v>
      </c>
      <c r="C4" s="26"/>
      <c r="D4" s="26"/>
      <c r="E4" s="18"/>
      <c r="F4" s="26" t="s">
        <v>4</v>
      </c>
      <c r="G4" s="26"/>
      <c r="H4" s="26"/>
      <c r="I4" s="18"/>
      <c r="J4" s="26" t="s">
        <v>5</v>
      </c>
      <c r="K4" s="26"/>
      <c r="L4" s="26"/>
    </row>
    <row r="5" spans="1:12" x14ac:dyDescent="0.55000000000000004">
      <c r="A5" s="25"/>
      <c r="B5" s="20" t="s">
        <v>1</v>
      </c>
      <c r="C5" s="20" t="s">
        <v>2</v>
      </c>
      <c r="D5" s="20" t="s">
        <v>3</v>
      </c>
      <c r="E5" s="19"/>
      <c r="F5" s="20" t="s">
        <v>1</v>
      </c>
      <c r="G5" s="20" t="s">
        <v>6</v>
      </c>
      <c r="H5" s="20" t="s">
        <v>7</v>
      </c>
      <c r="I5" s="19"/>
      <c r="J5" s="19" t="s">
        <v>1</v>
      </c>
      <c r="K5" s="20" t="s">
        <v>6</v>
      </c>
      <c r="L5" s="20" t="s">
        <v>7</v>
      </c>
    </row>
    <row r="6" spans="1:12" x14ac:dyDescent="0.55000000000000004">
      <c r="A6" s="5"/>
      <c r="B6" s="27" t="s">
        <v>14</v>
      </c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x14ac:dyDescent="0.55000000000000004">
      <c r="A7" s="17" t="s">
        <v>0</v>
      </c>
      <c r="B7" s="21">
        <v>236018.22800000015</v>
      </c>
      <c r="C7" s="21">
        <v>132797.93580000004</v>
      </c>
      <c r="D7" s="21">
        <v>103220.29219999982</v>
      </c>
      <c r="E7" s="15"/>
      <c r="F7" s="21">
        <v>54481.802199999998</v>
      </c>
      <c r="G7" s="21">
        <v>26127.364600000001</v>
      </c>
      <c r="H7" s="21">
        <v>28354.437600000008</v>
      </c>
      <c r="I7" s="15"/>
      <c r="J7" s="21">
        <v>181536.42579999985</v>
      </c>
      <c r="K7" s="21">
        <v>106670.57120000003</v>
      </c>
      <c r="L7" s="21">
        <v>74865.854599999991</v>
      </c>
    </row>
    <row r="8" spans="1:12" x14ac:dyDescent="0.55000000000000004">
      <c r="A8" s="16" t="s">
        <v>9</v>
      </c>
      <c r="B8" s="22">
        <v>1505.1799999999998</v>
      </c>
      <c r="C8" s="22">
        <v>1072.6013</v>
      </c>
      <c r="D8" s="22">
        <v>432.57870000000003</v>
      </c>
      <c r="E8" s="12"/>
      <c r="F8" s="28" t="s">
        <v>18</v>
      </c>
      <c r="G8" s="28" t="s">
        <v>18</v>
      </c>
      <c r="H8" s="28" t="s">
        <v>18</v>
      </c>
      <c r="I8" s="12"/>
      <c r="J8" s="22">
        <v>1505.1799999999998</v>
      </c>
      <c r="K8" s="22">
        <v>1072.6013</v>
      </c>
      <c r="L8" s="22">
        <v>432.57870000000003</v>
      </c>
    </row>
    <row r="9" spans="1:12" x14ac:dyDescent="0.55000000000000004">
      <c r="A9" s="16" t="s">
        <v>16</v>
      </c>
      <c r="B9" s="22">
        <v>114085.26719999981</v>
      </c>
      <c r="C9" s="22">
        <v>73559.433300000135</v>
      </c>
      <c r="D9" s="22">
        <v>40525.83390000002</v>
      </c>
      <c r="E9" s="6"/>
      <c r="F9" s="22">
        <v>2737.0632999999998</v>
      </c>
      <c r="G9" s="22">
        <v>1495.6709999999998</v>
      </c>
      <c r="H9" s="22">
        <v>1241.3922999999998</v>
      </c>
      <c r="I9" s="6"/>
      <c r="J9" s="22">
        <v>111348.20389999983</v>
      </c>
      <c r="K9" s="22">
        <v>72063.762300000162</v>
      </c>
      <c r="L9" s="22">
        <v>39284.441600000013</v>
      </c>
    </row>
    <row r="10" spans="1:12" x14ac:dyDescent="0.55000000000000004">
      <c r="A10" s="16" t="s">
        <v>17</v>
      </c>
      <c r="B10" s="22">
        <v>54032.42919999997</v>
      </c>
      <c r="C10" s="22">
        <v>22801.1083</v>
      </c>
      <c r="D10" s="22">
        <v>31231.320899999992</v>
      </c>
      <c r="E10" s="12"/>
      <c r="F10" s="22">
        <v>1483.6654000000001</v>
      </c>
      <c r="G10" s="22">
        <v>252.16679999999999</v>
      </c>
      <c r="H10" s="22">
        <v>1231.4986000000001</v>
      </c>
      <c r="I10" s="12"/>
      <c r="J10" s="22">
        <v>52548.763799999964</v>
      </c>
      <c r="K10" s="22">
        <v>22548.941499999997</v>
      </c>
      <c r="L10" s="22">
        <v>29999.822299999989</v>
      </c>
    </row>
    <row r="11" spans="1:12" x14ac:dyDescent="0.55000000000000004">
      <c r="A11" s="16" t="s">
        <v>10</v>
      </c>
      <c r="B11" s="22">
        <v>22495.104400000004</v>
      </c>
      <c r="C11" s="22">
        <v>10696.735099999998</v>
      </c>
      <c r="D11" s="22">
        <v>11798.369299999998</v>
      </c>
      <c r="E11" s="12"/>
      <c r="F11" s="22">
        <v>22092.168500000007</v>
      </c>
      <c r="G11" s="22">
        <v>10531.875599999998</v>
      </c>
      <c r="H11" s="22">
        <v>11560.292899999999</v>
      </c>
      <c r="I11" s="12"/>
      <c r="J11" s="22">
        <v>402.93589999999995</v>
      </c>
      <c r="K11" s="22">
        <v>164.8595</v>
      </c>
      <c r="L11" s="22">
        <v>238.07639999999998</v>
      </c>
    </row>
    <row r="12" spans="1:12" x14ac:dyDescent="0.55000000000000004">
      <c r="A12" s="16" t="s">
        <v>11</v>
      </c>
      <c r="B12" s="22">
        <v>43308.04179999997</v>
      </c>
      <c r="C12" s="22">
        <v>24169.479200000005</v>
      </c>
      <c r="D12" s="22">
        <v>19138.56259999999</v>
      </c>
      <c r="E12" s="12"/>
      <c r="F12" s="22">
        <v>28168.905000000002</v>
      </c>
      <c r="G12" s="22">
        <v>13847.651200000004</v>
      </c>
      <c r="H12" s="22">
        <v>14321.253799999995</v>
      </c>
      <c r="I12" s="12"/>
      <c r="J12" s="22">
        <v>15139.136800000002</v>
      </c>
      <c r="K12" s="22">
        <v>10321.828000000001</v>
      </c>
      <c r="L12" s="22">
        <v>4817.3088000000007</v>
      </c>
    </row>
    <row r="13" spans="1:12" x14ac:dyDescent="0.55000000000000004">
      <c r="A13" s="16" t="s">
        <v>12</v>
      </c>
      <c r="B13" s="22">
        <v>592.20540000000005</v>
      </c>
      <c r="C13" s="22">
        <v>498.57860000000005</v>
      </c>
      <c r="D13" s="22">
        <v>93.626800000000003</v>
      </c>
      <c r="E13" s="12"/>
      <c r="F13" s="28" t="s">
        <v>18</v>
      </c>
      <c r="G13" s="28" t="s">
        <v>18</v>
      </c>
      <c r="H13" s="28" t="s">
        <v>18</v>
      </c>
      <c r="I13" s="12"/>
      <c r="J13" s="22">
        <v>592.20540000000005</v>
      </c>
      <c r="K13" s="22">
        <v>498.57860000000005</v>
      </c>
      <c r="L13" s="22">
        <v>93.626800000000003</v>
      </c>
    </row>
    <row r="14" spans="1:12" x14ac:dyDescent="0.55000000000000004">
      <c r="A14" s="5"/>
      <c r="B14" s="27" t="s">
        <v>8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x14ac:dyDescent="0.55000000000000004">
      <c r="A15" s="17" t="s">
        <v>0</v>
      </c>
      <c r="B15" s="13">
        <f>SUM(B16:B21)</f>
        <v>99.999999999999829</v>
      </c>
      <c r="C15" s="13">
        <f t="shared" ref="C15:D15" si="0">SUM(C16:C21)</f>
        <v>100.00000000000007</v>
      </c>
      <c r="D15" s="13">
        <f t="shared" si="0"/>
        <v>100.00000000000017</v>
      </c>
      <c r="E15" s="13"/>
      <c r="F15" s="13">
        <f t="shared" ref="F15:H15" si="1">SUM(F16:F21)</f>
        <v>100.00000000000001</v>
      </c>
      <c r="G15" s="13">
        <f t="shared" si="1"/>
        <v>100</v>
      </c>
      <c r="H15" s="13">
        <f t="shared" si="1"/>
        <v>99.999999999999943</v>
      </c>
      <c r="I15" s="13"/>
      <c r="J15" s="13">
        <f t="shared" ref="J15:L15" si="2">SUM(J16:J21)</f>
        <v>99.999999999999972</v>
      </c>
      <c r="K15" s="13">
        <f t="shared" si="2"/>
        <v>100.00000000000013</v>
      </c>
      <c r="L15" s="13">
        <f t="shared" si="2"/>
        <v>100.00000000000001</v>
      </c>
    </row>
    <row r="16" spans="1:12" x14ac:dyDescent="0.55000000000000004">
      <c r="A16" s="14" t="s">
        <v>9</v>
      </c>
      <c r="B16" s="7">
        <f t="shared" ref="B16:B21" si="3">B8*100/$B$7</f>
        <v>0.63773887837171572</v>
      </c>
      <c r="C16" s="7">
        <f t="shared" ref="C16:C21" si="4">C8*100/$C$7</f>
        <v>0.80769425634400538</v>
      </c>
      <c r="D16" s="7">
        <f t="shared" ref="D16:D21" si="5">D8*100/$D$7</f>
        <v>0.41908300275088811</v>
      </c>
      <c r="E16" s="7" t="e">
        <f t="shared" ref="E16:I21" si="6">E8*100/E7</f>
        <v>#DIV/0!</v>
      </c>
      <c r="F16" s="28" t="s">
        <v>18</v>
      </c>
      <c r="G16" s="28" t="s">
        <v>18</v>
      </c>
      <c r="H16" s="28" t="s">
        <v>18</v>
      </c>
      <c r="I16" s="7" t="e">
        <f t="shared" si="6"/>
        <v>#DIV/0!</v>
      </c>
      <c r="J16" s="7">
        <f t="shared" ref="J16:J21" si="7">J8*100/$J$7</f>
        <v>0.82913387402386596</v>
      </c>
      <c r="K16" s="7">
        <f t="shared" ref="K16:K21" si="8">K8*100/$K$7</f>
        <v>1.0055269114374066</v>
      </c>
      <c r="L16" s="8">
        <f t="shared" ref="L16:L21" si="9">L8*100/$L$7</f>
        <v>0.57780506522128194</v>
      </c>
    </row>
    <row r="17" spans="1:12" x14ac:dyDescent="0.55000000000000004">
      <c r="A17" s="14" t="s">
        <v>16</v>
      </c>
      <c r="B17" s="7">
        <f t="shared" si="3"/>
        <v>48.337481459270911</v>
      </c>
      <c r="C17" s="7">
        <f t="shared" si="4"/>
        <v>55.392000528369742</v>
      </c>
      <c r="D17" s="7">
        <f t="shared" si="5"/>
        <v>39.261498912904734</v>
      </c>
      <c r="E17" s="7" t="e">
        <f t="shared" si="6"/>
        <v>#DIV/0!</v>
      </c>
      <c r="F17" s="8">
        <f t="shared" ref="F17:F20" si="10">F9*100/$F$7</f>
        <v>5.0238119692743934</v>
      </c>
      <c r="G17" s="8">
        <f t="shared" ref="G17:G20" si="11">G9*100/$G$7</f>
        <v>5.7245383256143629</v>
      </c>
      <c r="H17" s="8">
        <f t="shared" ref="H17:H20" si="12">H9*100/$H$7</f>
        <v>4.3781235146064033</v>
      </c>
      <c r="I17" s="7" t="e">
        <f t="shared" si="6"/>
        <v>#DIV/0!</v>
      </c>
      <c r="J17" s="7">
        <f t="shared" si="7"/>
        <v>61.336562846441105</v>
      </c>
      <c r="K17" s="7">
        <f t="shared" si="8"/>
        <v>67.557304221129115</v>
      </c>
      <c r="L17" s="8">
        <f t="shared" si="9"/>
        <v>52.473109149548151</v>
      </c>
    </row>
    <row r="18" spans="1:12" x14ac:dyDescent="0.55000000000000004">
      <c r="A18" s="14" t="s">
        <v>17</v>
      </c>
      <c r="B18" s="7">
        <f t="shared" si="3"/>
        <v>22.893328900003407</v>
      </c>
      <c r="C18" s="7">
        <f t="shared" si="4"/>
        <v>17.169776143463213</v>
      </c>
      <c r="D18" s="7">
        <f t="shared" si="5"/>
        <v>30.256958427792597</v>
      </c>
      <c r="E18" s="7" t="e">
        <f t="shared" si="6"/>
        <v>#DIV/0!</v>
      </c>
      <c r="F18" s="8">
        <f t="shared" si="10"/>
        <v>2.7232311342299909</v>
      </c>
      <c r="G18" s="8">
        <f t="shared" si="11"/>
        <v>0.96514441414424168</v>
      </c>
      <c r="H18" s="8">
        <f t="shared" si="12"/>
        <v>4.3432305636702164</v>
      </c>
      <c r="I18" s="7" t="e">
        <f t="shared" si="6"/>
        <v>#DIV/0!</v>
      </c>
      <c r="J18" s="7">
        <f t="shared" si="7"/>
        <v>28.946677543323101</v>
      </c>
      <c r="K18" s="7">
        <f t="shared" si="8"/>
        <v>21.138858868321119</v>
      </c>
      <c r="L18" s="8">
        <f t="shared" si="9"/>
        <v>40.071435049109816</v>
      </c>
    </row>
    <row r="19" spans="1:12" x14ac:dyDescent="0.55000000000000004">
      <c r="A19" s="14" t="s">
        <v>10</v>
      </c>
      <c r="B19" s="7">
        <f t="shared" si="3"/>
        <v>9.5310877429348331</v>
      </c>
      <c r="C19" s="7">
        <f t="shared" si="4"/>
        <v>8.0548956093035855</v>
      </c>
      <c r="D19" s="7">
        <f t="shared" si="5"/>
        <v>11.430280857120088</v>
      </c>
      <c r="E19" s="7" t="e">
        <f t="shared" si="6"/>
        <v>#DIV/0!</v>
      </c>
      <c r="F19" s="8">
        <f t="shared" si="10"/>
        <v>40.549628697855383</v>
      </c>
      <c r="G19" s="8">
        <f t="shared" si="11"/>
        <v>40.30975094977623</v>
      </c>
      <c r="H19" s="8">
        <f t="shared" si="12"/>
        <v>40.770665470719813</v>
      </c>
      <c r="I19" s="7" t="e">
        <f t="shared" si="6"/>
        <v>#DIV/0!</v>
      </c>
      <c r="J19" s="7">
        <f t="shared" si="7"/>
        <v>0.221958705105232</v>
      </c>
      <c r="K19" s="7">
        <f t="shared" si="8"/>
        <v>0.15455012394271303</v>
      </c>
      <c r="L19" s="8">
        <f t="shared" si="9"/>
        <v>0.31800398362112603</v>
      </c>
    </row>
    <row r="20" spans="1:12" x14ac:dyDescent="0.55000000000000004">
      <c r="A20" s="14" t="s">
        <v>11</v>
      </c>
      <c r="B20" s="7">
        <f t="shared" si="3"/>
        <v>18.349447907896309</v>
      </c>
      <c r="C20" s="7">
        <f t="shared" si="4"/>
        <v>18.200191934007453</v>
      </c>
      <c r="D20" s="7">
        <f t="shared" si="5"/>
        <v>18.541472991489965</v>
      </c>
      <c r="E20" s="7" t="e">
        <f t="shared" si="6"/>
        <v>#DIV/0!</v>
      </c>
      <c r="F20" s="8">
        <f t="shared" si="10"/>
        <v>51.70332819864025</v>
      </c>
      <c r="G20" s="8">
        <f t="shared" si="11"/>
        <v>53.000566310465167</v>
      </c>
      <c r="H20" s="8">
        <f t="shared" si="12"/>
        <v>50.507980451003512</v>
      </c>
      <c r="I20" s="7" t="e">
        <f t="shared" si="6"/>
        <v>#DIV/0!</v>
      </c>
      <c r="J20" s="7">
        <f t="shared" si="7"/>
        <v>8.3394485339702076</v>
      </c>
      <c r="K20" s="7">
        <f t="shared" si="8"/>
        <v>9.6763595468587855</v>
      </c>
      <c r="L20" s="8">
        <f t="shared" si="9"/>
        <v>6.4345873372291686</v>
      </c>
    </row>
    <row r="21" spans="1:12" x14ac:dyDescent="0.55000000000000004">
      <c r="A21" s="14" t="s">
        <v>12</v>
      </c>
      <c r="B21" s="7">
        <f t="shared" si="3"/>
        <v>0.25091511152265733</v>
      </c>
      <c r="C21" s="7">
        <f t="shared" si="4"/>
        <v>0.37544152851207191</v>
      </c>
      <c r="D21" s="7">
        <f t="shared" si="5"/>
        <v>9.0705807941900168E-2</v>
      </c>
      <c r="E21" s="7" t="e">
        <f t="shared" si="6"/>
        <v>#DIV/0!</v>
      </c>
      <c r="F21" s="28" t="s">
        <v>18</v>
      </c>
      <c r="G21" s="28" t="s">
        <v>18</v>
      </c>
      <c r="H21" s="28" t="s">
        <v>18</v>
      </c>
      <c r="I21" s="7" t="e">
        <f t="shared" si="6"/>
        <v>#DIV/0!</v>
      </c>
      <c r="J21" s="7">
        <f t="shared" si="7"/>
        <v>0.32621849713645767</v>
      </c>
      <c r="K21" s="7">
        <f t="shared" si="8"/>
        <v>0.4674003283109821</v>
      </c>
      <c r="L21" s="8">
        <f t="shared" si="9"/>
        <v>0.12505941527046965</v>
      </c>
    </row>
    <row r="22" spans="1:12" ht="6" customHeight="1" x14ac:dyDescent="0.55000000000000004">
      <c r="A22" s="9"/>
      <c r="B22" s="10"/>
      <c r="C22" s="10"/>
      <c r="D22" s="11"/>
      <c r="E22" s="11"/>
      <c r="F22" s="10"/>
      <c r="G22" s="10"/>
      <c r="H22" s="10"/>
      <c r="I22" s="11"/>
      <c r="J22" s="11"/>
      <c r="K22" s="10"/>
      <c r="L22" s="11"/>
    </row>
    <row r="23" spans="1:12" ht="6" customHeight="1" x14ac:dyDescent="0.55000000000000004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 s="30" customFormat="1" ht="20.25" customHeight="1" x14ac:dyDescent="0.55000000000000004">
      <c r="A24" s="29" t="s">
        <v>21</v>
      </c>
    </row>
    <row r="25" spans="1:12" x14ac:dyDescent="0.55000000000000004">
      <c r="A25" s="23" t="s">
        <v>19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2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</sheetData>
  <mergeCells count="8">
    <mergeCell ref="A25:L25"/>
    <mergeCell ref="A4:A5"/>
    <mergeCell ref="B4:D4"/>
    <mergeCell ref="F4:H4"/>
    <mergeCell ref="J4:L4"/>
    <mergeCell ref="B6:L6"/>
    <mergeCell ref="B14:L14"/>
    <mergeCell ref="A23:L23"/>
  </mergeCells>
  <phoneticPr fontId="0" type="noConversion"/>
  <pageMargins left="0.98" right="0.78740157480314998" top="0.78740157480314998" bottom="0.39370078740157499" header="0.511811023622047" footer="0.511811023622047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2021-01-20T01:56:29Z</cp:lastPrinted>
  <dcterms:created xsi:type="dcterms:W3CDTF">2007-01-27T02:11:29Z</dcterms:created>
  <dcterms:modified xsi:type="dcterms:W3CDTF">2023-01-11T04:28:25Z</dcterms:modified>
</cp:coreProperties>
</file>