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1" sheetId="38" r:id="rId1"/>
  </sheets>
  <definedNames>
    <definedName name="_xlnm.Print_Area" localSheetId="0">'T-3.11'!$A$1:$O$27</definedName>
  </definedNames>
  <calcPr calcId="125725"/>
</workbook>
</file>

<file path=xl/calcChain.xml><?xml version="1.0" encoding="utf-8"?>
<calcChain xmlns="http://schemas.openxmlformats.org/spreadsheetml/2006/main">
  <c r="H9" i="38"/>
  <c r="G9"/>
  <c r="E9"/>
  <c r="K12"/>
  <c r="J12"/>
  <c r="H12"/>
  <c r="G12"/>
  <c r="E12"/>
  <c r="K8" l="1"/>
  <c r="I12"/>
  <c r="G8"/>
  <c r="F12"/>
  <c r="K9"/>
  <c r="J9"/>
  <c r="J8" s="1"/>
  <c r="I9"/>
  <c r="F9"/>
  <c r="E8"/>
  <c r="H8"/>
  <c r="I8" l="1"/>
  <c r="F8"/>
</calcChain>
</file>

<file path=xl/sharedStrings.xml><?xml version="1.0" encoding="utf-8"?>
<sst xmlns="http://schemas.openxmlformats.org/spreadsheetml/2006/main" count="39" uniqueCount="32">
  <si>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</si>
  <si>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</si>
  <si>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</si>
  <si>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</si>
  <si>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</si>
  <si>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</si>
  <si>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</si>
  <si>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</si>
  <si>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</si>
  <si>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</si>
  <si>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</si>
  <si>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Institutions</t>
  </si>
  <si>
    <t>อาจารย์ Lecturer</t>
  </si>
  <si>
    <t>Jurisdiction</t>
  </si>
  <si>
    <t xml:space="preserve">Public Institutions   </t>
  </si>
  <si>
    <t>รวมยอด</t>
  </si>
  <si>
    <t xml:space="preserve">Table </t>
  </si>
  <si>
    <t>นักศึกษา Student</t>
  </si>
  <si>
    <t>ที่มา:</t>
  </si>
  <si>
    <t>Office of Vocational Education Commission</t>
  </si>
  <si>
    <t>สำนักงานคณะกรรมการการอาชีวศึกษา</t>
  </si>
  <si>
    <t>สำนักบริหารงานคณะกรรมการส่งเสริม</t>
  </si>
  <si>
    <t xml:space="preserve">  การศึกษาเอกชน</t>
  </si>
  <si>
    <t>สถาบันอุดมศึกษาของเอกชน</t>
  </si>
  <si>
    <t>Office of the Vocational Education Commission</t>
  </si>
  <si>
    <t>Office of the Private Education Commission</t>
  </si>
  <si>
    <t xml:space="preserve">Private Institutions </t>
  </si>
  <si>
    <t xml:space="preserve">   Source:</t>
  </si>
  <si>
    <t xml:space="preserve">สำนักงานคณะกรรมการการอุดมศึกษา  </t>
  </si>
  <si>
    <t>Office of the Higher Education Commission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</si>
  <si>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2560</t>
  </si>
  <si>
    <t>Institution, Lecturer and Student Enrollment in Vocational and Higher Education by Jurisdiction and Sex: Academic Year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</si>
</sst>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7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2" fontId="4" fillId="0" borderId="0" xfId="0" applyNumberFormat="1" applyFont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indent="1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left"/>
    </xf>
    <xf numFmtId="3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 vertical="center" indent="1"/>
    </xf>
    <xf numFmtId="3" fontId="7" fillId="0" borderId="4" xfId="0" applyNumberFormat="1" applyFont="1" applyFill="1" applyBorder="1" applyAlignment="1">
      <alignment horizontal="right" vertical="center" indent="1"/>
    </xf>
    <xf numFmtId="3" fontId="7" fillId="0" borderId="4" xfId="0" applyNumberFormat="1" applyFont="1" applyBorder="1" applyAlignment="1">
      <alignment horizontal="right" vertical="center" indent="1"/>
    </xf>
    <xf numFmtId="3" fontId="5" fillId="0" borderId="7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top" indent="1"/>
    </xf>
    <xf numFmtId="3" fontId="7" fillId="0" borderId="6" xfId="0" applyNumberFormat="1" applyFont="1" applyBorder="1" applyAlignment="1">
      <alignment horizontal="right" vertical="top" indent="1"/>
    </xf>
    <xf numFmtId="3" fontId="7" fillId="0" borderId="4" xfId="0" quotePrefix="1" applyNumberFormat="1" applyFont="1" applyBorder="1" applyAlignment="1">
      <alignment horizontal="right" vertical="center" indent="1"/>
    </xf>
    <xf numFmtId="43" fontId="7" fillId="0" borderId="4" xfId="1" applyNumberFormat="1" applyFont="1" applyBorder="1" applyAlignment="1">
      <alignment horizontal="right" inden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7" fillId="0" borderId="0" xfId="6" applyFont="1" applyAlignment="1">
      <alignment horizontal="left"/>
    </xf>
    <xf numFmtId="0" fontId="7" fillId="0" borderId="0" xfId="6" applyFont="1"/>
    <xf numFmtId="0" fontId="7" fillId="0" borderId="0" xfId="6" applyFont="1" applyBorder="1"/>
    <xf numFmtId="0" fontId="7" fillId="0" borderId="0" xfId="6" applyFont="1" applyBorder="1" applyAlignment="1">
      <alignment horizontal="right" indent="2"/>
    </xf>
    <xf numFmtId="43" fontId="7" fillId="0" borderId="3" xfId="1" applyNumberFormat="1" applyFont="1" applyBorder="1" applyAlignment="1">
      <alignment horizontal="right" inden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</cellXfs>
  <cellStyles count="7">
    <cellStyle name="Comma 2" xfId="4"/>
    <cellStyle name="Comma 3" xfId="5"/>
    <cellStyle name="Normal 2" xfId="3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19050</xdr:rowOff>
    </xdr:from>
    <xdr:to>
      <xdr:col>14</xdr:col>
      <xdr:colOff>409580</xdr:colOff>
      <xdr:row>18</xdr:row>
      <xdr:rowOff>235866</xdr:rowOff>
    </xdr:to>
    <xdr:grpSp>
      <xdr:nvGrpSpPr>
        <xdr:cNvPr id="6" name="Group 5"/>
        <xdr:cNvGrpSpPr/>
      </xdr:nvGrpSpPr>
      <xdr:grpSpPr>
        <a:xfrm>
          <a:off x="9324975" y="19050"/>
          <a:ext cx="361955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373913"/>
            <a:chOff x="9677398" y="9524"/>
            <a:chExt cx="355276" cy="373913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704023" y="90977"/>
              <a:ext cx="317824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4"/>
  <sheetViews>
    <sheetView showGridLines="0" tabSelected="1" view="pageLayout" zoomScaleNormal="100" workbookViewId="0">
      <selection activeCell="H10" sqref="H10"/>
    </sheetView>
  </sheetViews>
  <sheetFormatPr defaultColWidth="9.140625" defaultRowHeight="18.75"/>
  <cols>
    <col min="1" max="1" width="1.140625" style="2" customWidth="1"/>
    <col min="2" max="2" width="5.7109375" style="2" customWidth="1"/>
    <col min="3" max="3" width="4.28515625" style="2" customWidth="1"/>
    <col min="4" max="4" width="18.7109375" style="2" customWidth="1"/>
    <col min="5" max="11" width="10.42578125" style="2" customWidth="1"/>
    <col min="12" max="12" width="1.7109375" style="2" customWidth="1"/>
    <col min="13" max="13" width="33.28515625" style="2" customWidth="1"/>
    <col min="14" max="14" width="2.7109375" style="2" customWidth="1"/>
    <col min="15" max="15" width="7.85546875" style="2" customWidth="1"/>
    <col min="16" max="16" width="32.5703125" style="2" customWidth="1"/>
    <col min="17" max="16384" width="9.140625" style="2"/>
  </cols>
  <sheetData>
    <row r="1" spans="1:15" s="1" customFormat="1" ht="18.600000000000001" customHeight="1">
      <c r="B1" s="1" t="s">
        <v>9</v>
      </c>
      <c r="C1" s="14">
        <v>3.11</v>
      </c>
      <c r="D1" s="1" t="s">
        <v>30</v>
      </c>
    </row>
    <row r="2" spans="1:15" s="11" customFormat="1" ht="18.600000000000001" customHeight="1">
      <c r="B2" s="1" t="s">
        <v>16</v>
      </c>
      <c r="C2" s="14">
        <v>3.11</v>
      </c>
      <c r="D2" s="1" t="s">
        <v>31</v>
      </c>
    </row>
    <row r="3" spans="1:15" ht="6.75" customHeight="1"/>
    <row r="4" spans="1:15" s="7" customFormat="1" ht="18.600000000000001" customHeight="1">
      <c r="A4" s="50" t="s">
        <v>6</v>
      </c>
      <c r="B4" s="50"/>
      <c r="C4" s="50"/>
      <c r="D4" s="51"/>
      <c r="E4" s="12" t="s">
        <v>7</v>
      </c>
      <c r="F4" s="60" t="s">
        <v>12</v>
      </c>
      <c r="G4" s="61"/>
      <c r="H4" s="62"/>
      <c r="I4" s="61" t="s">
        <v>17</v>
      </c>
      <c r="J4" s="61"/>
      <c r="K4" s="62"/>
      <c r="L4" s="56" t="s">
        <v>13</v>
      </c>
      <c r="M4" s="50"/>
      <c r="N4" s="16"/>
    </row>
    <row r="5" spans="1:15" s="7" customFormat="1" ht="18.600000000000001" customHeight="1">
      <c r="A5" s="52"/>
      <c r="B5" s="52"/>
      <c r="C5" s="52"/>
      <c r="D5" s="53"/>
      <c r="E5" s="4" t="s">
        <v>8</v>
      </c>
      <c r="F5" s="4" t="s">
        <v>0</v>
      </c>
      <c r="G5" s="4" t="s">
        <v>2</v>
      </c>
      <c r="H5" s="38" t="s">
        <v>3</v>
      </c>
      <c r="I5" s="40" t="s">
        <v>0</v>
      </c>
      <c r="J5" s="4" t="s">
        <v>2</v>
      </c>
      <c r="K5" s="4" t="s">
        <v>3</v>
      </c>
      <c r="L5" s="57"/>
      <c r="M5" s="52"/>
      <c r="N5" s="6"/>
    </row>
    <row r="6" spans="1:15" s="7" customFormat="1" ht="18.600000000000001" customHeight="1">
      <c r="A6" s="54"/>
      <c r="B6" s="54"/>
      <c r="C6" s="54"/>
      <c r="D6" s="55"/>
      <c r="E6" s="20" t="s">
        <v>11</v>
      </c>
      <c r="F6" s="20" t="s">
        <v>1</v>
      </c>
      <c r="G6" s="20" t="s">
        <v>4</v>
      </c>
      <c r="H6" s="41" t="s">
        <v>5</v>
      </c>
      <c r="I6" s="41" t="s">
        <v>1</v>
      </c>
      <c r="J6" s="20" t="s">
        <v>4</v>
      </c>
      <c r="K6" s="20" t="s">
        <v>5</v>
      </c>
      <c r="L6" s="58"/>
      <c r="M6" s="54"/>
      <c r="N6" s="15"/>
    </row>
    <row r="7" spans="1:15" s="6" customFormat="1" ht="3" customHeight="1">
      <c r="A7" s="35"/>
      <c r="B7" s="35"/>
      <c r="C7" s="35"/>
      <c r="D7" s="36"/>
      <c r="E7" s="4"/>
      <c r="F7" s="4"/>
      <c r="G7" s="4"/>
      <c r="H7" s="40"/>
      <c r="I7" s="40"/>
      <c r="J7" s="4"/>
      <c r="K7" s="4"/>
      <c r="L7" s="37"/>
      <c r="M7" s="35"/>
    </row>
    <row r="8" spans="1:15" s="18" customFormat="1" ht="24.6" customHeight="1">
      <c r="A8" s="66" t="s">
        <v>15</v>
      </c>
      <c r="B8" s="66"/>
      <c r="C8" s="66"/>
      <c r="D8" s="67"/>
      <c r="E8" s="27">
        <f>SUM(E9:E13)</f>
        <v>8</v>
      </c>
      <c r="F8" s="27">
        <f t="shared" ref="F8:K8" si="0">SUM(F9:F13)</f>
        <v>402</v>
      </c>
      <c r="G8" s="27">
        <f t="shared" si="0"/>
        <v>213</v>
      </c>
      <c r="H8" s="27">
        <f t="shared" si="0"/>
        <v>189</v>
      </c>
      <c r="I8" s="27">
        <f t="shared" si="0"/>
        <v>8329</v>
      </c>
      <c r="J8" s="27">
        <f t="shared" si="0"/>
        <v>4538</v>
      </c>
      <c r="K8" s="27">
        <f t="shared" si="0"/>
        <v>3791</v>
      </c>
      <c r="L8" s="68" t="s">
        <v>1</v>
      </c>
      <c r="M8" s="59"/>
    </row>
    <row r="9" spans="1:15" s="5" customFormat="1" ht="24.6" customHeight="1">
      <c r="A9" s="42"/>
      <c r="B9" s="19" t="s">
        <v>20</v>
      </c>
      <c r="C9" s="39"/>
      <c r="D9" s="40"/>
      <c r="E9" s="28">
        <f>1+1+1+1+1+1</f>
        <v>6</v>
      </c>
      <c r="F9" s="28">
        <f>SUM(G9:H9)</f>
        <v>304</v>
      </c>
      <c r="G9" s="28">
        <f>21+12+74+21+20+22</f>
        <v>170</v>
      </c>
      <c r="H9" s="28">
        <f>18+16+16+17+53+14</f>
        <v>134</v>
      </c>
      <c r="I9" s="28">
        <f>SUM(J9:K9)</f>
        <v>5547</v>
      </c>
      <c r="J9" s="28">
        <f>648+259+1869+275+331</f>
        <v>3382</v>
      </c>
      <c r="K9" s="28">
        <f>388+190+55+170+1362</f>
        <v>2165</v>
      </c>
      <c r="L9" s="43"/>
      <c r="M9" s="63" t="s">
        <v>24</v>
      </c>
      <c r="N9" s="63"/>
    </row>
    <row r="10" spans="1:15" s="5" customFormat="1" ht="24.6" customHeight="1">
      <c r="A10" s="42"/>
      <c r="B10" s="19" t="s">
        <v>21</v>
      </c>
      <c r="C10" s="19"/>
      <c r="D10" s="26"/>
      <c r="E10" s="29"/>
      <c r="F10" s="29"/>
      <c r="G10" s="29"/>
      <c r="H10" s="29"/>
      <c r="I10" s="29"/>
      <c r="J10" s="29"/>
      <c r="K10" s="29"/>
      <c r="L10" s="43"/>
      <c r="M10" s="63"/>
      <c r="N10" s="63"/>
    </row>
    <row r="11" spans="1:15" s="5" customFormat="1" ht="24.6" customHeight="1">
      <c r="A11" s="42"/>
      <c r="B11" s="19" t="s">
        <v>22</v>
      </c>
      <c r="C11" s="19"/>
      <c r="D11" s="26"/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43"/>
      <c r="M11" s="44" t="s">
        <v>25</v>
      </c>
      <c r="N11" s="44"/>
    </row>
    <row r="12" spans="1:15" s="3" customFormat="1" ht="24.6" customHeight="1">
      <c r="B12" s="13" t="s">
        <v>10</v>
      </c>
      <c r="C12" s="10"/>
      <c r="D12" s="13"/>
      <c r="E12" s="29">
        <f>1+1</f>
        <v>2</v>
      </c>
      <c r="F12" s="29">
        <f>SUM(G12:H12)</f>
        <v>98</v>
      </c>
      <c r="G12" s="29">
        <f>22+21</f>
        <v>43</v>
      </c>
      <c r="H12" s="29">
        <f>26+29</f>
        <v>55</v>
      </c>
      <c r="I12" s="29">
        <f>SUM(J12:K12)</f>
        <v>2782</v>
      </c>
      <c r="J12" s="33">
        <f>185+971</f>
        <v>1156</v>
      </c>
      <c r="K12" s="29">
        <f>359+1267</f>
        <v>1626</v>
      </c>
      <c r="L12" s="21" t="s">
        <v>19</v>
      </c>
      <c r="M12" s="10" t="s">
        <v>14</v>
      </c>
    </row>
    <row r="13" spans="1:15" s="3" customFormat="1" ht="24.6" customHeight="1">
      <c r="B13" s="10" t="s">
        <v>23</v>
      </c>
      <c r="C13" s="10"/>
      <c r="D13" s="13"/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49">
        <v>0</v>
      </c>
      <c r="M13" s="10" t="s">
        <v>26</v>
      </c>
    </row>
    <row r="14" spans="1:15" ht="6.75" customHeight="1">
      <c r="A14" s="22"/>
      <c r="B14" s="22"/>
      <c r="C14" s="22"/>
      <c r="D14" s="23"/>
      <c r="E14" s="30"/>
      <c r="F14" s="31"/>
      <c r="G14" s="31"/>
      <c r="H14" s="32"/>
      <c r="I14" s="32"/>
      <c r="J14" s="31"/>
      <c r="K14" s="31"/>
      <c r="L14" s="64"/>
      <c r="M14" s="65"/>
      <c r="N14" s="9"/>
    </row>
    <row r="15" spans="1:15" s="7" customFormat="1" ht="6.75" customHeight="1">
      <c r="A15" s="10"/>
      <c r="B15" s="10"/>
      <c r="C15" s="10"/>
      <c r="D15" s="10"/>
      <c r="E15" s="25"/>
      <c r="F15" s="10"/>
      <c r="G15" s="10"/>
      <c r="H15" s="10"/>
      <c r="I15" s="10"/>
      <c r="J15" s="10"/>
      <c r="K15" s="10"/>
      <c r="L15" s="10"/>
      <c r="M15" s="10"/>
    </row>
    <row r="16" spans="1:15" s="7" customFormat="1" ht="18.600000000000001" customHeight="1">
      <c r="A16" s="10"/>
      <c r="B16" s="24" t="s">
        <v>18</v>
      </c>
      <c r="C16" s="45" t="s">
        <v>28</v>
      </c>
      <c r="D16" s="10"/>
      <c r="E16" s="48"/>
      <c r="F16" s="48"/>
      <c r="G16" s="48"/>
      <c r="H16" s="48"/>
      <c r="I16" s="24" t="s">
        <v>27</v>
      </c>
      <c r="J16" s="46" t="s">
        <v>29</v>
      </c>
      <c r="K16" s="48"/>
      <c r="L16" s="48"/>
      <c r="N16" s="47"/>
      <c r="O16" s="10"/>
    </row>
    <row r="17" spans="1:15" s="7" customFormat="1" ht="18.600000000000001" customHeight="1">
      <c r="A17" s="10"/>
      <c r="B17" s="10"/>
      <c r="C17" s="45"/>
      <c r="D17" s="10"/>
      <c r="E17" s="48"/>
      <c r="F17" s="48"/>
      <c r="G17" s="48"/>
      <c r="H17" s="48"/>
      <c r="I17" s="48"/>
      <c r="J17" s="46"/>
      <c r="K17" s="48"/>
      <c r="L17" s="48"/>
      <c r="N17" s="47"/>
      <c r="O17" s="10"/>
    </row>
    <row r="18" spans="1:15" s="7" customFormat="1" ht="18.600000000000001" customHeight="1">
      <c r="A18" s="6"/>
      <c r="C18" s="3"/>
      <c r="J18" s="3"/>
      <c r="K18" s="6"/>
      <c r="L18" s="6"/>
    </row>
    <row r="19" spans="1:15" s="7" customForma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6"/>
      <c r="M19" s="6"/>
    </row>
    <row r="20" spans="1:15" s="7" customFormat="1" ht="15.75">
      <c r="A20" s="6"/>
      <c r="B20" s="6"/>
      <c r="C20" s="6"/>
      <c r="D20" s="6"/>
      <c r="E20" s="17"/>
      <c r="F20" s="6"/>
      <c r="G20" s="6"/>
      <c r="H20" s="6"/>
      <c r="I20" s="6"/>
      <c r="J20" s="6"/>
      <c r="K20" s="6"/>
      <c r="L20" s="6"/>
      <c r="M20" s="6"/>
    </row>
    <row r="21" spans="1:15" s="7" customFormat="1" ht="15.75">
      <c r="A21" s="6"/>
      <c r="C21" s="6"/>
      <c r="D21" s="6"/>
      <c r="E21" s="17"/>
      <c r="F21" s="6"/>
      <c r="G21" s="6"/>
      <c r="H21" s="6"/>
      <c r="I21" s="6"/>
      <c r="J21" s="6"/>
      <c r="K21" s="6"/>
      <c r="L21" s="6"/>
      <c r="M21" s="6"/>
    </row>
    <row r="22" spans="1:15" s="7" customFormat="1" ht="15.75">
      <c r="A22" s="6"/>
      <c r="B22" s="6"/>
      <c r="C22" s="6"/>
      <c r="D22" s="6"/>
      <c r="E22" s="17"/>
      <c r="F22" s="6"/>
      <c r="G22" s="6"/>
      <c r="H22" s="6"/>
      <c r="I22" s="6"/>
      <c r="J22" s="6"/>
      <c r="K22" s="6"/>
      <c r="L22" s="6"/>
      <c r="M22" s="6"/>
    </row>
    <row r="23" spans="1:15" s="7" customFormat="1" ht="15.75">
      <c r="A23" s="6"/>
      <c r="B23" s="6"/>
      <c r="C23" s="6"/>
      <c r="D23" s="6"/>
      <c r="E23" s="17"/>
      <c r="F23" s="6"/>
      <c r="G23" s="6"/>
      <c r="H23" s="6"/>
      <c r="I23" s="6"/>
      <c r="J23" s="6"/>
      <c r="K23" s="6"/>
      <c r="L23" s="6"/>
      <c r="M23" s="6"/>
    </row>
    <row r="24" spans="1:15" s="7" customFormat="1" ht="15.75">
      <c r="A24" s="6"/>
      <c r="B24" s="6"/>
      <c r="C24" s="6"/>
      <c r="D24" s="6"/>
      <c r="E24" s="17"/>
      <c r="F24" s="6"/>
      <c r="G24" s="6"/>
      <c r="H24" s="6"/>
      <c r="I24" s="6"/>
      <c r="J24" s="6"/>
      <c r="K24" s="6"/>
      <c r="L24" s="6"/>
      <c r="M24" s="6"/>
    </row>
    <row r="25" spans="1:15" s="7" customFormat="1" ht="15.75">
      <c r="A25" s="6"/>
      <c r="B25" s="6"/>
      <c r="C25" s="6"/>
      <c r="D25" s="6"/>
      <c r="E25" s="17"/>
      <c r="F25" s="6"/>
      <c r="G25" s="6"/>
      <c r="H25" s="6"/>
      <c r="I25" s="6"/>
      <c r="J25" s="6"/>
      <c r="K25" s="6"/>
      <c r="L25" s="6"/>
      <c r="M25" s="6"/>
    </row>
    <row r="26" spans="1:15" s="7" customFormat="1" ht="15.75">
      <c r="A26" s="6"/>
      <c r="B26" s="6"/>
      <c r="C26" s="6"/>
      <c r="D26" s="6"/>
      <c r="E26" s="17"/>
      <c r="F26" s="6"/>
      <c r="G26" s="6"/>
      <c r="H26" s="6"/>
      <c r="I26" s="6"/>
      <c r="J26" s="6"/>
      <c r="K26" s="6"/>
      <c r="L26" s="6"/>
      <c r="M26" s="6"/>
    </row>
    <row r="27" spans="1:15" s="7" customFormat="1" ht="15.75">
      <c r="A27" s="6"/>
      <c r="B27" s="6"/>
      <c r="C27" s="6"/>
      <c r="D27" s="6"/>
      <c r="E27" s="17"/>
      <c r="F27" s="6"/>
      <c r="G27" s="6"/>
      <c r="H27" s="6"/>
      <c r="I27" s="6"/>
      <c r="J27" s="6"/>
      <c r="K27" s="6"/>
      <c r="L27" s="6"/>
      <c r="M27" s="6"/>
    </row>
    <row r="28" spans="1:15" s="7" customFormat="1" ht="15.75">
      <c r="A28" s="6"/>
      <c r="B28" s="6"/>
      <c r="C28" s="6"/>
      <c r="D28" s="6"/>
      <c r="E28" s="17"/>
      <c r="F28" s="6"/>
      <c r="G28" s="6"/>
      <c r="H28" s="6"/>
      <c r="I28" s="6"/>
      <c r="J28" s="6"/>
      <c r="K28" s="6"/>
      <c r="L28" s="6"/>
      <c r="M28" s="6"/>
    </row>
    <row r="29" spans="1:15" s="7" customFormat="1" ht="15.75">
      <c r="A29" s="6"/>
      <c r="B29" s="6"/>
      <c r="C29" s="6"/>
      <c r="D29" s="6"/>
      <c r="E29" s="17"/>
      <c r="F29" s="6"/>
      <c r="G29" s="6"/>
      <c r="H29" s="6"/>
      <c r="I29" s="6"/>
      <c r="J29" s="6"/>
      <c r="K29" s="6"/>
      <c r="L29" s="6"/>
      <c r="M29" s="6"/>
    </row>
    <row r="30" spans="1:15" s="7" customFormat="1" ht="15.75">
      <c r="A30" s="6"/>
      <c r="B30" s="6"/>
      <c r="C30" s="6"/>
      <c r="D30" s="6"/>
      <c r="E30" s="17"/>
      <c r="F30" s="6"/>
      <c r="G30" s="6"/>
      <c r="H30" s="6"/>
      <c r="I30" s="6"/>
      <c r="J30" s="6"/>
      <c r="K30" s="6"/>
      <c r="L30" s="6"/>
      <c r="M30" s="6"/>
    </row>
    <row r="31" spans="1:15" ht="3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5" ht="3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="7" customFormat="1" ht="18.75" customHeight="1"/>
    <row r="34" s="7" customFormat="1" ht="18.75" customHeight="1"/>
  </sheetData>
  <mergeCells count="9">
    <mergeCell ref="M9:N9"/>
    <mergeCell ref="M10:N10"/>
    <mergeCell ref="L14:M14"/>
    <mergeCell ref="A4:D6"/>
    <mergeCell ref="F4:H4"/>
    <mergeCell ref="I4:K4"/>
    <mergeCell ref="L4:M6"/>
    <mergeCell ref="A8:D8"/>
    <mergeCell ref="L8:M8"/>
  </mergeCells>
  <pageMargins left="0.56000000000000005" right="0.24" top="0.89" bottom="0.41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2018-09-18T03:54:46Z</dcterms:modified>
</cp:coreProperties>
</file>