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11" sheetId="11" r:id="rId1"/>
  </sheets>
  <calcPr calcId="162913"/>
</workbook>
</file>

<file path=xl/calcChain.xml><?xml version="1.0" encoding="utf-8"?>
<calcChain xmlns="http://schemas.openxmlformats.org/spreadsheetml/2006/main">
  <c r="E7" i="11" l="1"/>
  <c r="K8" i="11" l="1"/>
  <c r="L8" i="11"/>
  <c r="M8" i="11"/>
  <c r="K9" i="11"/>
  <c r="L9" i="11"/>
  <c r="M9" i="11"/>
  <c r="K10" i="11"/>
  <c r="L10" i="11"/>
  <c r="M10" i="11"/>
  <c r="K11" i="11"/>
  <c r="L11" i="11"/>
  <c r="M11" i="11"/>
  <c r="K12" i="11"/>
  <c r="L12" i="11"/>
  <c r="M12" i="11"/>
  <c r="K13" i="11"/>
  <c r="L13" i="11"/>
  <c r="M13" i="11"/>
  <c r="K14" i="11"/>
  <c r="L14" i="11"/>
  <c r="M14" i="11"/>
  <c r="K15" i="11"/>
  <c r="L15" i="11"/>
  <c r="M15" i="11"/>
  <c r="H7" i="11" l="1"/>
  <c r="L7" i="11" s="1"/>
  <c r="G7" i="11"/>
  <c r="F7" i="11"/>
  <c r="K7" i="11" l="1"/>
  <c r="M7" i="11"/>
</calcChain>
</file>

<file path=xl/sharedStrings.xml><?xml version="1.0" encoding="utf-8"?>
<sst xmlns="http://schemas.openxmlformats.org/spreadsheetml/2006/main" count="37" uniqueCount="37">
  <si>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</si>
  <si>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</si>
  <si>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</si>
  <si>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</si>
  <si>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</si>
  <si>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</si>
  <si>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</si>
  <si>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</si>
  <si>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</si>
  <si>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</si>
  <si>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</si>
  <si>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</si>
  <si>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</si>
  <si>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</si>
  <si>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</si>
  <si>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</si>
  <si>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</si>
  <si>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2558 (2015)</t>
  </si>
  <si>
    <t>2559 (2016)</t>
  </si>
  <si>
    <t xml:space="preserve"> Li district</t>
  </si>
  <si>
    <t>2560 (2017)</t>
  </si>
  <si>
    <t xml:space="preserve"> Ban Thi district</t>
  </si>
  <si>
    <t>(2013)</t>
  </si>
  <si>
    <t>(2014)</t>
  </si>
  <si>
    <t>(2015)</t>
  </si>
  <si>
    <t>(2016)</t>
  </si>
  <si>
    <t>(2017)</t>
  </si>
  <si>
    <t>2557 (2014)</t>
  </si>
  <si>
    <t xml:space="preserve"> Mueang  Lamphun district</t>
  </si>
  <si>
    <t xml:space="preserve"> Mae Tha district</t>
  </si>
  <si>
    <t xml:space="preserve"> Ban Hong district</t>
  </si>
  <si>
    <t xml:space="preserve"> Thung Hua Chang district</t>
  </si>
  <si>
    <t xml:space="preserve"> Pa Sang district</t>
  </si>
  <si>
    <t xml:space="preserve"> Wiang Nonglong district</t>
  </si>
  <si>
    <t>Percentage  change (%)</t>
  </si>
  <si>
    <t>บ้านจากการทะเบียน เป็นรายอำเภอ พ.ศ. 2556 - 2560</t>
  </si>
  <si>
    <t>House from Registration Record by District: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</si>
</sst>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.0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4" xfId="0" applyFont="1" applyBorder="1"/>
    <xf numFmtId="0" fontId="10" fillId="0" borderId="2" xfId="0" applyFont="1" applyBorder="1" applyAlignment="1">
      <alignment horizontal="center"/>
    </xf>
    <xf numFmtId="0" fontId="10" fillId="0" borderId="6" xfId="0" quotePrefix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/>
    <xf numFmtId="2" fontId="5" fillId="0" borderId="0" xfId="0" applyNumberFormat="1" applyFont="1" applyAlignment="1">
      <alignment horizontal="center"/>
    </xf>
    <xf numFmtId="0" fontId="10" fillId="0" borderId="0" xfId="5" quotePrefix="1" applyFont="1" applyBorder="1" applyAlignment="1">
      <alignment horizontal="left" indent="1"/>
    </xf>
    <xf numFmtId="3" fontId="10" fillId="0" borderId="3" xfId="0" applyNumberFormat="1" applyFont="1" applyBorder="1" applyAlignment="1">
      <alignment horizontal="right" indent="1"/>
    </xf>
    <xf numFmtId="0" fontId="10" fillId="0" borderId="0" xfId="0" applyFont="1" applyAlignment="1">
      <alignment horizontal="left" indent="1"/>
    </xf>
    <xf numFmtId="0" fontId="10" fillId="0" borderId="0" xfId="5" applyFont="1" applyBorder="1" applyAlignment="1">
      <alignment horizontal="left" indent="1"/>
    </xf>
    <xf numFmtId="0" fontId="10" fillId="0" borderId="0" xfId="5" applyFont="1" applyAlignment="1">
      <alignment horizontal="left" indent="1"/>
    </xf>
    <xf numFmtId="0" fontId="10" fillId="0" borderId="0" xfId="0" applyFont="1" applyBorder="1" applyAlignment="1"/>
    <xf numFmtId="3" fontId="6" fillId="0" borderId="3" xfId="0" applyNumberFormat="1" applyFont="1" applyBorder="1" applyAlignment="1">
      <alignment horizontal="right" indent="1"/>
    </xf>
    <xf numFmtId="165" fontId="6" fillId="0" borderId="3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vertical="center"/>
    </xf>
    <xf numFmtId="0" fontId="10" fillId="0" borderId="5" xfId="0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</cellXfs>
  <cellStyles count="7">
    <cellStyle name="Normal" xfId="0" builtinId="0"/>
    <cellStyle name="เครื่องหมายจุลภาค 2" xfId="1"/>
    <cellStyle name="ปกติ 2" xfId="2"/>
    <cellStyle name="ปกติ 3" xfId="3"/>
    <cellStyle name="ปกติ 3 2" xfId="6"/>
    <cellStyle name="ปกติ_บทที่1 สถิติประชากร" xfId="4"/>
    <cellStyle name="ปกติ_บทที่4 สถิติสุขภาพ##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19"/>
  <sheetViews>
    <sheetView showGridLines="0" tabSelected="1" view="pageLayout" topLeftCell="B1" zoomScale="85" zoomScaleNormal="85" zoomScalePageLayoutView="85" workbookViewId="0">
      <selection activeCell="H9" sqref="H9"/>
    </sheetView>
  </sheetViews>
  <sheetFormatPr defaultColWidth="9.140625" defaultRowHeight="18.75"/>
  <cols>
    <col min="1" max="1" width="1.5703125" style="4" customWidth="1"/>
    <col min="2" max="2" width="5.85546875" style="4" customWidth="1"/>
    <col min="3" max="3" width="7.28515625" style="4" customWidth="1"/>
    <col min="4" max="4" width="6.5703125" style="4" customWidth="1"/>
    <col min="5" max="9" width="10.85546875" style="4" customWidth="1"/>
    <col min="10" max="13" width="11.5703125" style="4" customWidth="1"/>
    <col min="14" max="14" width="2.28515625" style="4" customWidth="1"/>
    <col min="15" max="15" width="21.425781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>
      <c r="B1" s="1" t="s">
        <v>0</v>
      </c>
      <c r="C1" s="19">
        <v>1.1100000000000001</v>
      </c>
      <c r="D1" s="1" t="s">
        <v>35</v>
      </c>
    </row>
    <row r="2" spans="1:15" s="2" customFormat="1" ht="15.75" customHeight="1">
      <c r="B2" s="1" t="s">
        <v>7</v>
      </c>
      <c r="C2" s="19">
        <v>1.1100000000000001</v>
      </c>
      <c r="D2" s="1" t="s">
        <v>36</v>
      </c>
    </row>
    <row r="3" spans="1:15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5"/>
    </row>
    <row r="4" spans="1:15" s="6" customFormat="1" ht="18.75" customHeight="1">
      <c r="A4" s="34" t="s">
        <v>6</v>
      </c>
      <c r="B4" s="34"/>
      <c r="C4" s="34"/>
      <c r="D4" s="35"/>
      <c r="E4" s="32"/>
      <c r="F4" s="32"/>
      <c r="G4" s="32"/>
      <c r="H4" s="32"/>
      <c r="I4" s="32"/>
      <c r="J4" s="47" t="s">
        <v>8</v>
      </c>
      <c r="K4" s="48"/>
      <c r="L4" s="48"/>
      <c r="M4" s="49"/>
      <c r="N4" s="42" t="s">
        <v>5</v>
      </c>
      <c r="O4" s="34"/>
    </row>
    <row r="5" spans="1:15" s="6" customFormat="1" ht="18.75" customHeight="1">
      <c r="A5" s="45"/>
      <c r="B5" s="45"/>
      <c r="C5" s="45"/>
      <c r="D5" s="36"/>
      <c r="E5" s="12">
        <v>2556</v>
      </c>
      <c r="F5" s="12">
        <v>2557</v>
      </c>
      <c r="G5" s="12">
        <v>2558</v>
      </c>
      <c r="H5" s="12">
        <v>2559</v>
      </c>
      <c r="I5" s="12">
        <v>2560</v>
      </c>
      <c r="J5" s="41" t="s">
        <v>34</v>
      </c>
      <c r="K5" s="39"/>
      <c r="L5" s="39"/>
      <c r="M5" s="40"/>
      <c r="N5" s="46"/>
      <c r="O5" s="45"/>
    </row>
    <row r="6" spans="1:15" s="6" customFormat="1" ht="21" customHeight="1">
      <c r="A6" s="37"/>
      <c r="B6" s="37"/>
      <c r="C6" s="37"/>
      <c r="D6" s="38"/>
      <c r="E6" s="13" t="s">
        <v>22</v>
      </c>
      <c r="F6" s="13" t="s">
        <v>23</v>
      </c>
      <c r="G6" s="13" t="s">
        <v>24</v>
      </c>
      <c r="H6" s="13" t="s">
        <v>25</v>
      </c>
      <c r="I6" s="13" t="s">
        <v>26</v>
      </c>
      <c r="J6" s="31" t="s">
        <v>27</v>
      </c>
      <c r="K6" s="31" t="s">
        <v>17</v>
      </c>
      <c r="L6" s="31" t="s">
        <v>18</v>
      </c>
      <c r="M6" s="31" t="s">
        <v>20</v>
      </c>
      <c r="N6" s="43"/>
      <c r="O6" s="37"/>
    </row>
    <row r="7" spans="1:15" s="7" customFormat="1" ht="22.15" customHeight="1">
      <c r="A7" s="33" t="s">
        <v>2</v>
      </c>
      <c r="B7" s="33"/>
      <c r="C7" s="33"/>
      <c r="D7" s="33"/>
      <c r="E7" s="26">
        <f>SUM(E8:E15)</f>
        <v>166969</v>
      </c>
      <c r="F7" s="26">
        <f>SUM(F8:F15)</f>
        <v>169101</v>
      </c>
      <c r="G7" s="26">
        <f>SUM(G8:G15)</f>
        <v>171234</v>
      </c>
      <c r="H7" s="26">
        <f>SUM(H8:H15)</f>
        <v>173199</v>
      </c>
      <c r="I7" s="26">
        <v>175086</v>
      </c>
      <c r="J7" s="27">
        <v>1.3</v>
      </c>
      <c r="K7" s="27">
        <f t="shared" ref="K7:M7" si="0">(G7-F7)/F7*100</f>
        <v>1.2613763372185853</v>
      </c>
      <c r="L7" s="27">
        <f>(H7-G7)/G7*100</f>
        <v>1.1475524720557833</v>
      </c>
      <c r="M7" s="27">
        <f t="shared" si="0"/>
        <v>1.0894982072644761</v>
      </c>
      <c r="N7" s="44" t="s">
        <v>1</v>
      </c>
      <c r="O7" s="33"/>
    </row>
    <row r="8" spans="1:15" s="7" customFormat="1" ht="22.15" customHeight="1">
      <c r="A8" s="22" t="s">
        <v>9</v>
      </c>
      <c r="B8" s="22"/>
      <c r="C8" s="10"/>
      <c r="D8" s="10"/>
      <c r="E8" s="21">
        <v>69360</v>
      </c>
      <c r="F8" s="21">
        <v>70362</v>
      </c>
      <c r="G8" s="21">
        <v>71412</v>
      </c>
      <c r="H8" s="21">
        <v>72293</v>
      </c>
      <c r="I8" s="21">
        <v>73295</v>
      </c>
      <c r="J8" s="28">
        <v>1.4</v>
      </c>
      <c r="K8" s="28">
        <f>(G8-F8)/F8*100</f>
        <v>1.4922827662658822</v>
      </c>
      <c r="L8" s="28">
        <f t="shared" ref="L8:L15" si="1">(H8-G8)/G8*100</f>
        <v>1.233686215201927</v>
      </c>
      <c r="M8" s="28">
        <f t="shared" ref="M8:M15" si="2">(I8-H8)/H8*100</f>
        <v>1.3860263096012062</v>
      </c>
      <c r="N8" s="20" t="s">
        <v>28</v>
      </c>
      <c r="O8" s="18"/>
    </row>
    <row r="9" spans="1:15" s="8" customFormat="1" ht="22.15" customHeight="1">
      <c r="A9" s="23" t="s">
        <v>10</v>
      </c>
      <c r="B9" s="22"/>
      <c r="C9" s="10"/>
      <c r="D9" s="10"/>
      <c r="E9" s="21">
        <v>15774</v>
      </c>
      <c r="F9" s="21">
        <v>15924</v>
      </c>
      <c r="G9" s="21">
        <v>16078</v>
      </c>
      <c r="H9" s="21">
        <v>16252</v>
      </c>
      <c r="I9" s="21">
        <v>16370</v>
      </c>
      <c r="J9" s="28">
        <v>1</v>
      </c>
      <c r="K9" s="28">
        <f t="shared" ref="K9:K15" si="3">(G9-F9)/F9*100</f>
        <v>0.96709369505149456</v>
      </c>
      <c r="L9" s="28">
        <f t="shared" si="1"/>
        <v>1.0822241572334867</v>
      </c>
      <c r="M9" s="28">
        <f t="shared" si="2"/>
        <v>0.72606448437115434</v>
      </c>
      <c r="N9" s="20" t="s">
        <v>29</v>
      </c>
      <c r="O9" s="18"/>
    </row>
    <row r="10" spans="1:15" s="8" customFormat="1" ht="22.15" customHeight="1">
      <c r="A10" s="24" t="s">
        <v>11</v>
      </c>
      <c r="B10" s="22"/>
      <c r="C10" s="10"/>
      <c r="D10" s="10"/>
      <c r="E10" s="21">
        <v>15116</v>
      </c>
      <c r="F10" s="21">
        <v>15240</v>
      </c>
      <c r="G10" s="21">
        <v>15376</v>
      </c>
      <c r="H10" s="21">
        <v>15515</v>
      </c>
      <c r="I10" s="21">
        <v>15622</v>
      </c>
      <c r="J10" s="28">
        <v>0.8</v>
      </c>
      <c r="K10" s="28">
        <f t="shared" si="3"/>
        <v>0.8923884514435696</v>
      </c>
      <c r="L10" s="28">
        <f t="shared" si="1"/>
        <v>0.90400624349635783</v>
      </c>
      <c r="M10" s="28">
        <f t="shared" si="2"/>
        <v>0.68965517241379315</v>
      </c>
      <c r="N10" s="20" t="s">
        <v>30</v>
      </c>
      <c r="O10" s="18"/>
    </row>
    <row r="11" spans="1:15" s="8" customFormat="1" ht="22.15" customHeight="1">
      <c r="A11" s="24" t="s">
        <v>12</v>
      </c>
      <c r="B11" s="22"/>
      <c r="C11" s="10"/>
      <c r="D11" s="10"/>
      <c r="E11" s="21">
        <v>23084</v>
      </c>
      <c r="F11" s="21">
        <v>23469</v>
      </c>
      <c r="G11" s="21">
        <v>23747</v>
      </c>
      <c r="H11" s="21">
        <v>23991</v>
      </c>
      <c r="I11" s="21">
        <v>24241</v>
      </c>
      <c r="J11" s="28">
        <v>1.7</v>
      </c>
      <c r="K11" s="28">
        <f t="shared" si="3"/>
        <v>1.1845413098129449</v>
      </c>
      <c r="L11" s="28">
        <f t="shared" si="1"/>
        <v>1.0274982103002486</v>
      </c>
      <c r="M11" s="28">
        <f t="shared" si="2"/>
        <v>1.0420574382059939</v>
      </c>
      <c r="N11" s="20" t="s">
        <v>19</v>
      </c>
      <c r="O11" s="18"/>
    </row>
    <row r="12" spans="1:15" s="8" customFormat="1" ht="22.15" customHeight="1">
      <c r="A12" s="24" t="s">
        <v>13</v>
      </c>
      <c r="B12" s="22"/>
      <c r="C12" s="10"/>
      <c r="D12" s="10"/>
      <c r="E12" s="21">
        <v>6916</v>
      </c>
      <c r="F12" s="21">
        <v>7045</v>
      </c>
      <c r="G12" s="21">
        <v>7178</v>
      </c>
      <c r="H12" s="21">
        <v>7265</v>
      </c>
      <c r="I12" s="21">
        <v>7327</v>
      </c>
      <c r="J12" s="28">
        <v>1.9</v>
      </c>
      <c r="K12" s="28">
        <f t="shared" si="3"/>
        <v>1.887863733144074</v>
      </c>
      <c r="L12" s="28">
        <f t="shared" si="1"/>
        <v>1.2120367790470883</v>
      </c>
      <c r="M12" s="28">
        <f t="shared" si="2"/>
        <v>0.85340674466620781</v>
      </c>
      <c r="N12" s="20" t="s">
        <v>31</v>
      </c>
      <c r="O12" s="18"/>
    </row>
    <row r="13" spans="1:15" s="8" customFormat="1" ht="22.15" customHeight="1">
      <c r="A13" s="24" t="s">
        <v>14</v>
      </c>
      <c r="B13" s="22"/>
      <c r="C13" s="10"/>
      <c r="D13" s="10"/>
      <c r="E13" s="21">
        <v>22654</v>
      </c>
      <c r="F13" s="21">
        <v>22815</v>
      </c>
      <c r="G13" s="21">
        <v>23072</v>
      </c>
      <c r="H13" s="21">
        <v>23299</v>
      </c>
      <c r="I13" s="21">
        <v>23519</v>
      </c>
      <c r="J13" s="28">
        <v>0.7</v>
      </c>
      <c r="K13" s="28">
        <f t="shared" si="3"/>
        <v>1.1264518956826648</v>
      </c>
      <c r="L13" s="28">
        <f t="shared" si="1"/>
        <v>0.98387656033287108</v>
      </c>
      <c r="M13" s="28">
        <f t="shared" si="2"/>
        <v>0.94424653418601656</v>
      </c>
      <c r="N13" s="20" t="s">
        <v>32</v>
      </c>
      <c r="O13" s="18"/>
    </row>
    <row r="14" spans="1:15" s="8" customFormat="1" ht="22.15" customHeight="1">
      <c r="A14" s="24" t="s">
        <v>15</v>
      </c>
      <c r="B14" s="22"/>
      <c r="C14" s="10"/>
      <c r="D14" s="10"/>
      <c r="E14" s="21">
        <v>6913</v>
      </c>
      <c r="F14" s="21">
        <v>7038</v>
      </c>
      <c r="G14" s="21">
        <v>7125</v>
      </c>
      <c r="H14" s="21">
        <v>7263</v>
      </c>
      <c r="I14" s="21">
        <v>7346</v>
      </c>
      <c r="J14" s="28">
        <v>1.8</v>
      </c>
      <c r="K14" s="28">
        <f t="shared" si="3"/>
        <v>1.2361466325660699</v>
      </c>
      <c r="L14" s="28">
        <f t="shared" si="1"/>
        <v>1.9368421052631579</v>
      </c>
      <c r="M14" s="28">
        <f t="shared" si="2"/>
        <v>1.1427784661985405</v>
      </c>
      <c r="N14" s="20" t="s">
        <v>21</v>
      </c>
      <c r="O14" s="18"/>
    </row>
    <row r="15" spans="1:15" s="8" customFormat="1" ht="22.15" customHeight="1">
      <c r="A15" s="24" t="s">
        <v>16</v>
      </c>
      <c r="B15" s="22"/>
      <c r="C15" s="10"/>
      <c r="D15" s="10"/>
      <c r="E15" s="21">
        <v>7152</v>
      </c>
      <c r="F15" s="21">
        <v>7208</v>
      </c>
      <c r="G15" s="21">
        <v>7246</v>
      </c>
      <c r="H15" s="21">
        <v>7321</v>
      </c>
      <c r="I15" s="21">
        <v>7366</v>
      </c>
      <c r="J15" s="28">
        <v>0.8</v>
      </c>
      <c r="K15" s="28">
        <f t="shared" si="3"/>
        <v>0.52719200887902329</v>
      </c>
      <c r="L15" s="28">
        <f t="shared" si="1"/>
        <v>1.0350538227987855</v>
      </c>
      <c r="M15" s="28">
        <f t="shared" si="2"/>
        <v>0.61467012703182622</v>
      </c>
      <c r="N15" s="20" t="s">
        <v>33</v>
      </c>
      <c r="O15" s="25"/>
    </row>
    <row r="16" spans="1:15" s="8" customFormat="1" ht="3.6" customHeight="1">
      <c r="A16" s="16"/>
      <c r="B16" s="16"/>
      <c r="C16" s="11"/>
      <c r="D16" s="11"/>
      <c r="E16" s="30"/>
      <c r="F16" s="30"/>
      <c r="G16" s="30"/>
      <c r="H16" s="30"/>
      <c r="I16" s="30"/>
      <c r="J16" s="29"/>
      <c r="K16" s="29"/>
      <c r="L16" s="29"/>
      <c r="M16" s="29"/>
      <c r="N16" s="17"/>
      <c r="O16" s="16"/>
    </row>
    <row r="17" spans="1:15" s="8" customFormat="1" ht="4.5" customHeight="1">
      <c r="A17" s="14"/>
      <c r="B17" s="14"/>
      <c r="C17" s="9"/>
      <c r="D17" s="9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9" t="s">
        <v>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9"/>
      <c r="B19" s="9" t="s">
        <v>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</sheetData>
  <mergeCells count="6">
    <mergeCell ref="A7:D7"/>
    <mergeCell ref="N7:O7"/>
    <mergeCell ref="A4:D6"/>
    <mergeCell ref="N4:O6"/>
    <mergeCell ref="J4:M4"/>
    <mergeCell ref="J5:M5"/>
  </mergeCells>
  <phoneticPr fontId="4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ignoredErrors>
    <ignoredError sqref="E6:I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T-1.11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2018-10-16T03:56:28Z</dcterms:modified>
</cp:coreProperties>
</file>