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/>
  <mc:AlternateContent xmlns:mc="http://schemas.openxmlformats.org/markup-compatibility/2006">
    <mc:Choice Requires="x15">
      <x15ac:absPath xmlns:x15ac="http://schemas.microsoft.com/office/spreadsheetml/2010/11/ac" url="G:\up สถิติ 61\บทที่ 1\"/>
    </mc:Choice>
  </mc:AlternateContent>
  <xr:revisionPtr revIDLastSave="0" documentId="8_{AEAD89F7-6118-4419-BA54-E3F7DD7A20F6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T-1.11" sheetId="11" r:id="rId1"/>
  </sheets>
  <definedNames>
    <definedName name="_xlnm.Print_Area" localSheetId="0">'T-1.11'!$A$1:$Q$24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8" i="11" l="1"/>
  <c r="M10" i="11"/>
  <c r="M11" i="11"/>
  <c r="M12" i="11"/>
  <c r="M13" i="11"/>
  <c r="M14" i="11"/>
  <c r="M15" i="11"/>
  <c r="M16" i="11"/>
  <c r="M17" i="11"/>
  <c r="M18" i="11"/>
  <c r="M19" i="11"/>
  <c r="M20" i="11"/>
  <c r="J8" i="11"/>
  <c r="K8" i="11"/>
  <c r="L8" i="11"/>
  <c r="J9" i="11"/>
  <c r="K9" i="11"/>
  <c r="L9" i="11"/>
  <c r="J10" i="11"/>
  <c r="K10" i="11"/>
  <c r="L10" i="11"/>
  <c r="J11" i="11"/>
  <c r="K11" i="11"/>
  <c r="L11" i="11"/>
  <c r="J12" i="11"/>
  <c r="K12" i="11"/>
  <c r="L12" i="11"/>
  <c r="J13" i="11"/>
  <c r="K13" i="11"/>
  <c r="L13" i="11"/>
  <c r="J14" i="11"/>
  <c r="K14" i="11"/>
  <c r="L14" i="11"/>
  <c r="J15" i="11"/>
  <c r="K15" i="11"/>
  <c r="L15" i="11"/>
  <c r="J16" i="11"/>
  <c r="K16" i="11"/>
  <c r="L16" i="11"/>
  <c r="J17" i="11"/>
  <c r="K17" i="11"/>
  <c r="L17" i="11"/>
  <c r="J18" i="11"/>
  <c r="K18" i="11"/>
  <c r="L18" i="11"/>
  <c r="J19" i="11"/>
  <c r="K19" i="11"/>
  <c r="L19" i="11"/>
  <c r="J20" i="11"/>
  <c r="K20" i="11"/>
  <c r="L20" i="11"/>
  <c r="F7" i="11" l="1"/>
  <c r="J7" i="11" s="1"/>
  <c r="G7" i="11"/>
  <c r="H7" i="11"/>
  <c r="E7" i="11"/>
  <c r="L7" i="11" l="1"/>
  <c r="K7" i="11"/>
</calcChain>
</file>

<file path=xl/sharedStrings.xml><?xml version="1.0" encoding="utf-8"?>
<sst xmlns="http://schemas.openxmlformats.org/spreadsheetml/2006/main" count="47" uniqueCount="47">
  <si>
    <t>ตาราง</t>
  </si>
  <si>
    <t>Total</t>
  </si>
  <si>
    <t>รวมยอด</t>
  </si>
  <si>
    <t xml:space="preserve">        ที่มา:  กรมการปกครอง  กระทรวงมหาดไทย</t>
  </si>
  <si>
    <t>Source:   Department of Provincial Administration,  Ministry of Interior</t>
  </si>
  <si>
    <t>District</t>
  </si>
  <si>
    <t>อำเภอ</t>
  </si>
  <si>
    <t>Table</t>
  </si>
  <si>
    <t>อัตราการเปลี่ยนแปลง</t>
  </si>
  <si>
    <r>
      <t xml:space="preserve">Percentage  change </t>
    </r>
    <r>
      <rPr>
        <sz val="11"/>
        <rFont val="TH SarabunPSK"/>
        <family val="2"/>
      </rPr>
      <t>(%)</t>
    </r>
  </si>
  <si>
    <t>อำเภอเมืองนราธิวาส</t>
  </si>
  <si>
    <t>อำเภอตากใบ</t>
  </si>
  <si>
    <t>อำเภอบาเจาะ</t>
  </si>
  <si>
    <t>อำเภอยี่งอ</t>
  </si>
  <si>
    <t>อำเภอระแงะ</t>
  </si>
  <si>
    <t>อำเภอรือเสาะ</t>
  </si>
  <si>
    <t>อำเภอศรีสาคร</t>
  </si>
  <si>
    <t>อำเภอแว้ง</t>
  </si>
  <si>
    <t>อำเภอสุไหงปาดี</t>
  </si>
  <si>
    <t>อำเภอจะแนะ</t>
  </si>
  <si>
    <t>อำเภอเจาะไอร้อง</t>
  </si>
  <si>
    <t>2558 (2015)</t>
  </si>
  <si>
    <t>2559 (2016)</t>
  </si>
  <si>
    <t>2560 (2017)</t>
  </si>
  <si>
    <t>อำเภอสุคีริน</t>
  </si>
  <si>
    <t>อำเภอสุไหงโกลก</t>
  </si>
  <si>
    <t xml:space="preserve"> Mueang Narathiwat District</t>
  </si>
  <si>
    <t xml:space="preserve"> Tak Bai  District</t>
  </si>
  <si>
    <t xml:space="preserve"> Bacho  District</t>
  </si>
  <si>
    <t xml:space="preserve"> Yi-ngo  District</t>
  </si>
  <si>
    <t xml:space="preserve"> Rangae  District</t>
  </si>
  <si>
    <t xml:space="preserve"> Ruso  District</t>
  </si>
  <si>
    <t xml:space="preserve"> Si Sakhon  District</t>
  </si>
  <si>
    <t xml:space="preserve"> Waeng  District</t>
  </si>
  <si>
    <t xml:space="preserve"> Sukhirin  District</t>
  </si>
  <si>
    <t xml:space="preserve"> Sungai Kolok  District</t>
  </si>
  <si>
    <t xml:space="preserve"> Sungai Padi  District</t>
  </si>
  <si>
    <t xml:space="preserve"> Chanae  District</t>
  </si>
  <si>
    <t xml:space="preserve"> Cho-ai-rong  District</t>
  </si>
  <si>
    <t>2557 (2014)</t>
  </si>
  <si>
    <t xml:space="preserve">        2556       (2013)   </t>
  </si>
  <si>
    <t xml:space="preserve">        2557        (2014)   </t>
  </si>
  <si>
    <t xml:space="preserve">        2558        (2015)   </t>
  </si>
  <si>
    <t xml:space="preserve">        2559        (2016)   </t>
  </si>
  <si>
    <t xml:space="preserve">        2560        (2017)   </t>
  </si>
  <si>
    <t>บ้านจากการทะเบียน เป็นรายอำเภอ พ.ศ. 2556 - 2560</t>
  </si>
  <si>
    <t>House from Registration Record by District: 2013 - 2017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</si>
</sst>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_-;\-* #,##0_-;_-* &quot;-&quot;??_-;_-@_-"/>
    <numFmt numFmtId="191" formatCode="_-* #,##0.0_-;\-* #,##0.0_-;_-* &quot;-&quot;?_-;_-@_-"/>
    <numFmt numFmtId="193" formatCode="#,##0.0_ ;\-#,##0.0\ "/>
    <numFmt numFmtId="194" formatCode="0.0"/>
  </numFmts>
  <fonts count="9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/>
    <xf numFmtId="0" fontId="8" fillId="0" borderId="4" xfId="0" applyFont="1" applyBorder="1"/>
    <xf numFmtId="0" fontId="8" fillId="0" borderId="10" xfId="0" applyFont="1" applyBorder="1"/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2" fontId="3" fillId="0" borderId="0" xfId="0" applyNumberFormat="1" applyFont="1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8" fillId="0" borderId="0" xfId="0" quotePrefix="1" applyFont="1"/>
    <xf numFmtId="187" fontId="8" fillId="0" borderId="3" xfId="1" applyNumberFormat="1" applyFont="1" applyBorder="1"/>
    <xf numFmtId="187" fontId="4" fillId="0" borderId="3" xfId="0" applyNumberFormat="1" applyFont="1" applyBorder="1" applyAlignment="1">
      <alignment vertical="center"/>
    </xf>
    <xf numFmtId="191" fontId="4" fillId="0" borderId="3" xfId="0" applyNumberFormat="1" applyFont="1" applyBorder="1" applyAlignment="1">
      <alignment vertical="center"/>
    </xf>
    <xf numFmtId="191" fontId="8" fillId="0" borderId="3" xfId="0" applyNumberFormat="1" applyFont="1" applyBorder="1" applyAlignment="1">
      <alignment vertical="center"/>
    </xf>
    <xf numFmtId="193" fontId="8" fillId="0" borderId="3" xfId="0" applyNumberFormat="1" applyFont="1" applyBorder="1" applyAlignment="1">
      <alignment vertical="center"/>
    </xf>
    <xf numFmtId="194" fontId="4" fillId="0" borderId="3" xfId="0" applyNumberFormat="1" applyFont="1" applyBorder="1" applyAlignment="1">
      <alignment vertical="center"/>
    </xf>
    <xf numFmtId="187" fontId="4" fillId="0" borderId="3" xfId="1" applyNumberFormat="1" applyFont="1" applyBorder="1" applyAlignment="1">
      <alignment vertical="center"/>
    </xf>
    <xf numFmtId="187" fontId="8" fillId="0" borderId="3" xfId="1" applyNumberFormat="1" applyFont="1" applyBorder="1" applyAlignment="1">
      <alignment vertical="center"/>
    </xf>
    <xf numFmtId="0" fontId="4" fillId="0" borderId="1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9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104775</xdr:colOff>
      <xdr:row>0</xdr:row>
      <xdr:rowOff>114300</xdr:rowOff>
    </xdr:from>
    <xdr:to>
      <xdr:col>17</xdr:col>
      <xdr:colOff>56573</xdr:colOff>
      <xdr:row>15</xdr:row>
      <xdr:rowOff>64418</xdr:rowOff>
    </xdr:to>
    <xdr:grpSp>
      <xdr:nvGrpSpPr>
        <xdr:cNvPr id="7" name="Group 9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GrpSpPr/>
      </xdr:nvGrpSpPr>
      <xdr:grpSpPr>
        <a:xfrm>
          <a:off x="9610725" y="114300"/>
          <a:ext cx="380423" cy="4131593"/>
          <a:chOff x="9629775" y="38100"/>
          <a:chExt cx="380423" cy="4026818"/>
        </a:xfrm>
      </xdr:grpSpPr>
      <xdr:grpSp>
        <xdr:nvGrpSpPr>
          <xdr:cNvPr id="8" name="Group 11">
            <a:extLst>
              <a:ext uri="{FF2B5EF4-FFF2-40B4-BE49-F238E27FC236}">
                <a16:creationId xmlns:a16="http://schemas.microsoft.com/office/drawing/2014/main" id="{00000000-0008-0000-0A00-000008000000}"/>
              </a:ext>
            </a:extLst>
          </xdr:cNvPr>
          <xdr:cNvGrpSpPr/>
        </xdr:nvGrpSpPr>
        <xdr:grpSpPr>
          <a:xfrm>
            <a:off x="9629775" y="38100"/>
            <a:ext cx="333375" cy="433390"/>
            <a:chOff x="9629775" y="161925"/>
            <a:chExt cx="333375" cy="433390"/>
          </a:xfrm>
        </xdr:grpSpPr>
        <xdr:sp macro="" textlink="">
          <xdr:nvSpPr>
            <xdr:cNvPr id="13" name="Flowchart: Delay 12">
              <a:extLst>
                <a:ext uri="{FF2B5EF4-FFF2-40B4-BE49-F238E27FC236}">
                  <a16:creationId xmlns:a16="http://schemas.microsoft.com/office/drawing/2014/main" id="{00000000-0008-0000-0A00-00000D000000}"/>
                </a:ext>
              </a:extLst>
            </xdr:cNvPr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4" name="TextBox 13">
              <a:extLst>
                <a:ext uri="{FF2B5EF4-FFF2-40B4-BE49-F238E27FC236}">
                  <a16:creationId xmlns:a16="http://schemas.microsoft.com/office/drawing/2014/main" id="{00000000-0008-0000-0A00-00000E000000}"/>
                </a:ext>
              </a:extLst>
            </xdr:cNvPr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14</a:t>
              </a:r>
              <a:endParaRPr lang="th-TH" sz="1100"/>
            </a:p>
          </xdr:txBody>
        </xdr:sp>
      </xdr:grpSp>
      <xdr:sp macro="" textlink="">
        <xdr:nvSpPr>
          <xdr:cNvPr id="9" name="Text Box 6">
            <a:extLst>
              <a:ext uri="{FF2B5EF4-FFF2-40B4-BE49-F238E27FC236}">
                <a16:creationId xmlns:a16="http://schemas.microsoft.com/office/drawing/2014/main" id="{00000000-0008-0000-0A00-00000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705975" y="485775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tx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rtlCol="0" anchor="ctr" upright="1"/>
      <a:lstStyle>
        <a:defPPr algn="ctr">
          <a:defRPr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</sheetPr>
  <dimension ref="A1:O24"/>
  <sheetViews>
    <sheetView showGridLines="0" tabSelected="1" topLeftCell="A10" workbookViewId="0">
      <selection activeCell="K15" sqref="K15"/>
    </sheetView>
  </sheetViews>
  <sheetFormatPr defaultColWidth="9.140625" defaultRowHeight="18.75" x14ac:dyDescent="0.3"/>
  <cols>
    <col min="1" max="1" width="1.5703125" style="3" customWidth="1"/>
    <col min="2" max="2" width="5.85546875" style="3" customWidth="1"/>
    <col min="3" max="3" width="4.7109375" style="3" customWidth="1"/>
    <col min="4" max="4" width="8.28515625" style="3" customWidth="1"/>
    <col min="5" max="9" width="11.7109375" style="3" customWidth="1"/>
    <col min="10" max="13" width="10.7109375" style="3" customWidth="1"/>
    <col min="14" max="14" width="2.28515625" style="3" customWidth="1"/>
    <col min="15" max="15" width="18.42578125" style="3" customWidth="1"/>
    <col min="16" max="16" width="2.28515625" style="3" customWidth="1"/>
    <col min="17" max="17" width="4.140625" style="3" customWidth="1"/>
    <col min="18" max="16384" width="9.140625" style="3"/>
  </cols>
  <sheetData>
    <row r="1" spans="1:15" s="1" customFormat="1" x14ac:dyDescent="0.3">
      <c r="B1" s="1" t="s">
        <v>0</v>
      </c>
      <c r="C1" s="16">
        <v>1.1100000000000001</v>
      </c>
      <c r="D1" s="1" t="s">
        <v>45</v>
      </c>
    </row>
    <row r="2" spans="1:15" s="2" customFormat="1" ht="15.75" customHeight="1" x14ac:dyDescent="0.3">
      <c r="B2" s="1" t="s">
        <v>7</v>
      </c>
      <c r="C2" s="16">
        <v>1.1100000000000001</v>
      </c>
      <c r="D2" s="1" t="s">
        <v>46</v>
      </c>
    </row>
    <row r="3" spans="1:15" ht="6.75" customHeight="1" x14ac:dyDescent="0.3">
      <c r="N3" s="4"/>
      <c r="O3" s="4"/>
    </row>
    <row r="4" spans="1:15" s="5" customFormat="1" ht="18.75" customHeight="1" x14ac:dyDescent="0.3">
      <c r="A4" s="29" t="s">
        <v>6</v>
      </c>
      <c r="B4" s="29"/>
      <c r="C4" s="29"/>
      <c r="D4" s="30"/>
      <c r="E4" s="40" t="s">
        <v>40</v>
      </c>
      <c r="F4" s="40" t="s">
        <v>41</v>
      </c>
      <c r="G4" s="40" t="s">
        <v>42</v>
      </c>
      <c r="H4" s="40" t="s">
        <v>43</v>
      </c>
      <c r="I4" s="40" t="s">
        <v>44</v>
      </c>
      <c r="J4" s="44" t="s">
        <v>8</v>
      </c>
      <c r="K4" s="45"/>
      <c r="L4" s="45"/>
      <c r="M4" s="46"/>
      <c r="N4" s="38" t="s">
        <v>5</v>
      </c>
      <c r="O4" s="29"/>
    </row>
    <row r="5" spans="1:15" s="5" customFormat="1" ht="18.75" customHeight="1" x14ac:dyDescent="0.3">
      <c r="A5" s="31"/>
      <c r="B5" s="31"/>
      <c r="C5" s="31"/>
      <c r="D5" s="32"/>
      <c r="E5" s="41"/>
      <c r="F5" s="41"/>
      <c r="G5" s="41"/>
      <c r="H5" s="41"/>
      <c r="I5" s="41"/>
      <c r="J5" s="37" t="s">
        <v>9</v>
      </c>
      <c r="K5" s="35"/>
      <c r="L5" s="35"/>
      <c r="M5" s="36"/>
      <c r="N5" s="43"/>
      <c r="O5" s="31"/>
    </row>
    <row r="6" spans="1:15" s="5" customFormat="1" ht="21" customHeight="1" x14ac:dyDescent="0.25">
      <c r="A6" s="33"/>
      <c r="B6" s="33"/>
      <c r="C6" s="33"/>
      <c r="D6" s="34"/>
      <c r="E6" s="42"/>
      <c r="F6" s="42"/>
      <c r="G6" s="42"/>
      <c r="H6" s="42"/>
      <c r="I6" s="42"/>
      <c r="J6" s="17" t="s">
        <v>39</v>
      </c>
      <c r="K6" s="17" t="s">
        <v>21</v>
      </c>
      <c r="L6" s="17" t="s">
        <v>22</v>
      </c>
      <c r="M6" s="17" t="s">
        <v>23</v>
      </c>
      <c r="N6" s="39"/>
      <c r="O6" s="33"/>
    </row>
    <row r="7" spans="1:15" s="6" customFormat="1" ht="25.5" customHeight="1" x14ac:dyDescent="0.3">
      <c r="A7" s="27" t="s">
        <v>2</v>
      </c>
      <c r="B7" s="27"/>
      <c r="C7" s="27"/>
      <c r="D7" s="27"/>
      <c r="E7" s="20">
        <f>SUM(E8:E20)</f>
        <v>192577</v>
      </c>
      <c r="F7" s="20">
        <f t="shared" ref="F7:H7" si="0">SUM(F8:F20)</f>
        <v>197269</v>
      </c>
      <c r="G7" s="20">
        <f t="shared" si="0"/>
        <v>200536</v>
      </c>
      <c r="H7" s="20">
        <f t="shared" si="0"/>
        <v>205539</v>
      </c>
      <c r="I7" s="25">
        <v>209159</v>
      </c>
      <c r="J7" s="21">
        <f>(F7-E7)/E7*100</f>
        <v>2.4364280261921207</v>
      </c>
      <c r="K7" s="21">
        <f t="shared" ref="K7:L7" si="1">(G7-F7)/F7*100</f>
        <v>1.6561142399464692</v>
      </c>
      <c r="L7" s="21">
        <f t="shared" si="1"/>
        <v>2.4948138987513464</v>
      </c>
      <c r="M7" s="24">
        <v>1.8</v>
      </c>
      <c r="N7" s="28" t="s">
        <v>1</v>
      </c>
      <c r="O7" s="27"/>
    </row>
    <row r="8" spans="1:15" s="6" customFormat="1" ht="25.5" customHeight="1" x14ac:dyDescent="0.3">
      <c r="A8" s="8" t="s">
        <v>10</v>
      </c>
      <c r="B8" s="8"/>
      <c r="C8" s="8"/>
      <c r="D8" s="8"/>
      <c r="E8" s="19">
        <v>35585</v>
      </c>
      <c r="F8" s="19">
        <v>36822</v>
      </c>
      <c r="G8" s="19">
        <v>37837</v>
      </c>
      <c r="H8" s="19">
        <v>38699</v>
      </c>
      <c r="I8" s="25">
        <v>39368</v>
      </c>
      <c r="J8" s="22">
        <f t="shared" ref="J8:J20" si="2">(F8-E8)/E8*100</f>
        <v>3.4761837853027964</v>
      </c>
      <c r="K8" s="22">
        <f t="shared" ref="K8:K20" si="3">(G8-F8)/F8*100</f>
        <v>2.7565042637553638</v>
      </c>
      <c r="L8" s="22">
        <f t="shared" ref="L8:L20" si="4">(H8-G8)/G8*100</f>
        <v>2.2781933028517063</v>
      </c>
      <c r="M8" s="24">
        <f t="shared" ref="M8:M20" si="5">(LN(I8/H8)*100)</f>
        <v>1.7139543655075866</v>
      </c>
      <c r="N8" s="8" t="s">
        <v>26</v>
      </c>
      <c r="O8" s="8"/>
    </row>
    <row r="9" spans="1:15" s="7" customFormat="1" ht="25.5" customHeight="1" x14ac:dyDescent="0.3">
      <c r="A9" s="8" t="s">
        <v>11</v>
      </c>
      <c r="B9" s="8"/>
      <c r="C9" s="8"/>
      <c r="D9" s="8"/>
      <c r="E9" s="19">
        <v>15967</v>
      </c>
      <c r="F9" s="19">
        <v>16187</v>
      </c>
      <c r="G9" s="19">
        <v>16396</v>
      </c>
      <c r="H9" s="19">
        <v>16639</v>
      </c>
      <c r="I9" s="26">
        <v>16343</v>
      </c>
      <c r="J9" s="22">
        <f t="shared" si="2"/>
        <v>1.377841798709839</v>
      </c>
      <c r="K9" s="22">
        <f t="shared" si="3"/>
        <v>1.2911595724964477</v>
      </c>
      <c r="L9" s="22">
        <f t="shared" si="4"/>
        <v>1.4820687972676263</v>
      </c>
      <c r="M9" s="24">
        <v>1.8</v>
      </c>
      <c r="N9" s="8" t="s">
        <v>27</v>
      </c>
      <c r="O9" s="8"/>
    </row>
    <row r="10" spans="1:15" s="7" customFormat="1" ht="25.5" customHeight="1" x14ac:dyDescent="0.3">
      <c r="A10" s="8" t="s">
        <v>12</v>
      </c>
      <c r="B10" s="8"/>
      <c r="C10" s="8"/>
      <c r="D10" s="8"/>
      <c r="E10" s="19">
        <v>11371</v>
      </c>
      <c r="F10" s="19">
        <v>11594</v>
      </c>
      <c r="G10" s="19">
        <v>10625</v>
      </c>
      <c r="H10" s="19">
        <v>12119</v>
      </c>
      <c r="I10" s="26">
        <v>12395</v>
      </c>
      <c r="J10" s="22">
        <f t="shared" si="2"/>
        <v>1.9611291882859907</v>
      </c>
      <c r="K10" s="23">
        <f t="shared" si="3"/>
        <v>-8.3577712609970671</v>
      </c>
      <c r="L10" s="22">
        <f t="shared" si="4"/>
        <v>14.061176470588235</v>
      </c>
      <c r="M10" s="24">
        <f t="shared" si="5"/>
        <v>2.2518696500803492</v>
      </c>
      <c r="N10" s="8" t="s">
        <v>28</v>
      </c>
      <c r="O10" s="8"/>
    </row>
    <row r="11" spans="1:15" s="7" customFormat="1" ht="25.5" customHeight="1" x14ac:dyDescent="0.3">
      <c r="A11" s="8" t="s">
        <v>13</v>
      </c>
      <c r="B11" s="8"/>
      <c r="C11" s="8"/>
      <c r="D11" s="8"/>
      <c r="E11" s="19">
        <v>10059</v>
      </c>
      <c r="F11" s="19">
        <v>10276</v>
      </c>
      <c r="G11" s="19">
        <v>10481</v>
      </c>
      <c r="H11" s="19">
        <v>10791</v>
      </c>
      <c r="I11" s="26">
        <v>11022</v>
      </c>
      <c r="J11" s="22">
        <f t="shared" si="2"/>
        <v>2.1572720946416144</v>
      </c>
      <c r="K11" s="22">
        <f t="shared" si="3"/>
        <v>1.9949396652393929</v>
      </c>
      <c r="L11" s="22">
        <f t="shared" si="4"/>
        <v>2.9577330407403872</v>
      </c>
      <c r="M11" s="24">
        <f t="shared" si="5"/>
        <v>2.1180822079447044</v>
      </c>
      <c r="N11" s="8" t="s">
        <v>29</v>
      </c>
      <c r="O11" s="8"/>
    </row>
    <row r="12" spans="1:15" s="7" customFormat="1" ht="25.5" customHeight="1" x14ac:dyDescent="0.3">
      <c r="A12" s="8" t="s">
        <v>14</v>
      </c>
      <c r="B12" s="8"/>
      <c r="C12" s="8"/>
      <c r="D12" s="10"/>
      <c r="E12" s="19">
        <v>20183</v>
      </c>
      <c r="F12" s="19">
        <v>20672</v>
      </c>
      <c r="G12" s="19">
        <v>21200</v>
      </c>
      <c r="H12" s="19">
        <v>21543</v>
      </c>
      <c r="I12" s="26">
        <v>21938</v>
      </c>
      <c r="J12" s="22">
        <f t="shared" si="2"/>
        <v>2.4228310954763908</v>
      </c>
      <c r="K12" s="22">
        <f t="shared" si="3"/>
        <v>2.5541795665634677</v>
      </c>
      <c r="L12" s="22">
        <f t="shared" si="4"/>
        <v>1.6179245283018866</v>
      </c>
      <c r="M12" s="24">
        <f t="shared" si="5"/>
        <v>1.8169355192852257</v>
      </c>
      <c r="N12" s="8" t="s">
        <v>30</v>
      </c>
      <c r="O12" s="8"/>
    </row>
    <row r="13" spans="1:15" s="7" customFormat="1" ht="25.5" customHeight="1" x14ac:dyDescent="0.3">
      <c r="A13" s="8" t="s">
        <v>15</v>
      </c>
      <c r="B13" s="8"/>
      <c r="C13" s="8"/>
      <c r="D13" s="8"/>
      <c r="E13" s="19">
        <v>16922</v>
      </c>
      <c r="F13" s="19">
        <v>17322</v>
      </c>
      <c r="G13" s="19">
        <v>17741</v>
      </c>
      <c r="H13" s="19">
        <v>18108</v>
      </c>
      <c r="I13" s="26">
        <v>18425</v>
      </c>
      <c r="J13" s="22">
        <f t="shared" si="2"/>
        <v>2.3637867864318638</v>
      </c>
      <c r="K13" s="22">
        <f t="shared" si="3"/>
        <v>2.4188892737559176</v>
      </c>
      <c r="L13" s="22">
        <f t="shared" si="4"/>
        <v>2.0686545290569867</v>
      </c>
      <c r="M13" s="24">
        <f t="shared" si="5"/>
        <v>1.7354608501688191</v>
      </c>
      <c r="N13" s="8" t="s">
        <v>31</v>
      </c>
      <c r="O13" s="8"/>
    </row>
    <row r="14" spans="1:15" s="7" customFormat="1" ht="25.5" customHeight="1" x14ac:dyDescent="0.3">
      <c r="A14" s="18" t="s">
        <v>16</v>
      </c>
      <c r="B14" s="8"/>
      <c r="C14" s="8"/>
      <c r="D14" s="8"/>
      <c r="E14" s="19">
        <v>9593</v>
      </c>
      <c r="F14" s="19">
        <v>9831</v>
      </c>
      <c r="G14" s="19">
        <v>10092</v>
      </c>
      <c r="H14" s="19">
        <v>10293</v>
      </c>
      <c r="I14" s="26">
        <v>10516</v>
      </c>
      <c r="J14" s="22">
        <f t="shared" si="2"/>
        <v>2.4809757114562703</v>
      </c>
      <c r="K14" s="22">
        <f t="shared" si="3"/>
        <v>2.6548672566371683</v>
      </c>
      <c r="L14" s="22">
        <f t="shared" si="4"/>
        <v>1.9916765755053509</v>
      </c>
      <c r="M14" s="24">
        <f t="shared" si="5"/>
        <v>2.1433854323212405</v>
      </c>
      <c r="N14" s="8" t="s">
        <v>32</v>
      </c>
      <c r="O14" s="8"/>
    </row>
    <row r="15" spans="1:15" s="7" customFormat="1" ht="25.5" customHeight="1" x14ac:dyDescent="0.3">
      <c r="A15" s="18" t="s">
        <v>17</v>
      </c>
      <c r="B15" s="11"/>
      <c r="C15" s="11"/>
      <c r="D15" s="11"/>
      <c r="E15" s="19">
        <v>11970</v>
      </c>
      <c r="F15" s="19">
        <v>12177</v>
      </c>
      <c r="G15" s="19">
        <v>12369</v>
      </c>
      <c r="H15" s="19">
        <v>12527</v>
      </c>
      <c r="I15" s="26">
        <v>12705</v>
      </c>
      <c r="J15" s="22">
        <f t="shared" si="2"/>
        <v>1.7293233082706767</v>
      </c>
      <c r="K15" s="22">
        <f t="shared" si="3"/>
        <v>1.5767430401576743</v>
      </c>
      <c r="L15" s="22">
        <f t="shared" si="4"/>
        <v>1.2773870159269141</v>
      </c>
      <c r="M15" s="24">
        <f t="shared" si="5"/>
        <v>1.4109301910072629</v>
      </c>
      <c r="N15" s="8" t="s">
        <v>33</v>
      </c>
      <c r="O15" s="11"/>
    </row>
    <row r="16" spans="1:15" s="6" customFormat="1" ht="25.5" customHeight="1" x14ac:dyDescent="0.3">
      <c r="A16" s="18" t="s">
        <v>24</v>
      </c>
      <c r="B16" s="12"/>
      <c r="C16" s="12"/>
      <c r="D16" s="12"/>
      <c r="E16" s="19">
        <v>7855</v>
      </c>
      <c r="F16" s="19">
        <v>8146</v>
      </c>
      <c r="G16" s="19">
        <v>8315</v>
      </c>
      <c r="H16" s="19">
        <v>8448</v>
      </c>
      <c r="I16" s="25">
        <v>8561</v>
      </c>
      <c r="J16" s="22">
        <f t="shared" si="2"/>
        <v>3.7046467218332277</v>
      </c>
      <c r="K16" s="22">
        <f t="shared" si="3"/>
        <v>2.0746378590719372</v>
      </c>
      <c r="L16" s="22">
        <f t="shared" si="4"/>
        <v>1.5995189416716775</v>
      </c>
      <c r="M16" s="24">
        <f t="shared" si="5"/>
        <v>1.3287278796442996</v>
      </c>
      <c r="N16" s="8" t="s">
        <v>34</v>
      </c>
      <c r="O16" s="12"/>
    </row>
    <row r="17" spans="1:15" s="7" customFormat="1" ht="25.5" customHeight="1" x14ac:dyDescent="0.3">
      <c r="A17" s="18" t="s">
        <v>25</v>
      </c>
      <c r="B17" s="11"/>
      <c r="C17" s="11"/>
      <c r="D17" s="11"/>
      <c r="E17" s="19">
        <v>23583</v>
      </c>
      <c r="F17" s="19">
        <v>24079</v>
      </c>
      <c r="G17" s="19">
        <v>24577</v>
      </c>
      <c r="H17" s="19">
        <v>24935</v>
      </c>
      <c r="I17" s="26">
        <v>25319</v>
      </c>
      <c r="J17" s="22">
        <f t="shared" si="2"/>
        <v>2.1032099393631003</v>
      </c>
      <c r="K17" s="22">
        <f t="shared" si="3"/>
        <v>2.0681922006727853</v>
      </c>
      <c r="L17" s="22">
        <f t="shared" si="4"/>
        <v>1.4566464580705536</v>
      </c>
      <c r="M17" s="24">
        <f t="shared" si="5"/>
        <v>1.5282663027188323</v>
      </c>
      <c r="N17" s="8" t="s">
        <v>35</v>
      </c>
      <c r="O17" s="11"/>
    </row>
    <row r="18" spans="1:15" s="7" customFormat="1" ht="25.5" customHeight="1" x14ac:dyDescent="0.3">
      <c r="A18" s="18" t="s">
        <v>18</v>
      </c>
      <c r="B18" s="11"/>
      <c r="C18" s="11"/>
      <c r="D18" s="11"/>
      <c r="E18" s="19">
        <v>12684</v>
      </c>
      <c r="F18" s="19">
        <v>12909</v>
      </c>
      <c r="G18" s="19">
        <v>13090</v>
      </c>
      <c r="H18" s="19">
        <v>13266</v>
      </c>
      <c r="I18" s="26">
        <v>13474</v>
      </c>
      <c r="J18" s="22">
        <f t="shared" si="2"/>
        <v>1.7738883632923368</v>
      </c>
      <c r="K18" s="22">
        <f t="shared" si="3"/>
        <v>1.4021225501588039</v>
      </c>
      <c r="L18" s="22">
        <f t="shared" si="4"/>
        <v>1.3445378151260505</v>
      </c>
      <c r="M18" s="24">
        <f t="shared" si="5"/>
        <v>1.5557531435103789</v>
      </c>
      <c r="N18" s="8" t="s">
        <v>36</v>
      </c>
      <c r="O18" s="11"/>
    </row>
    <row r="19" spans="1:15" s="7" customFormat="1" ht="25.5" customHeight="1" x14ac:dyDescent="0.3">
      <c r="A19" s="18" t="s">
        <v>19</v>
      </c>
      <c r="B19" s="11"/>
      <c r="C19" s="11"/>
      <c r="D19" s="11"/>
      <c r="E19" s="19">
        <v>8183</v>
      </c>
      <c r="F19" s="19">
        <v>8456</v>
      </c>
      <c r="G19" s="19">
        <v>8817</v>
      </c>
      <c r="H19" s="19">
        <v>9004</v>
      </c>
      <c r="I19" s="26">
        <v>9183</v>
      </c>
      <c r="J19" s="22">
        <f t="shared" si="2"/>
        <v>3.3361847733105217</v>
      </c>
      <c r="K19" s="22">
        <f t="shared" si="3"/>
        <v>4.2691579943235576</v>
      </c>
      <c r="L19" s="22">
        <f t="shared" si="4"/>
        <v>2.1209028014063742</v>
      </c>
      <c r="M19" s="24">
        <f t="shared" si="5"/>
        <v>1.9685025586899334</v>
      </c>
      <c r="N19" s="8" t="s">
        <v>37</v>
      </c>
      <c r="O19" s="11"/>
    </row>
    <row r="20" spans="1:15" s="7" customFormat="1" ht="25.5" customHeight="1" x14ac:dyDescent="0.3">
      <c r="A20" s="18" t="s">
        <v>20</v>
      </c>
      <c r="B20" s="11"/>
      <c r="C20" s="11"/>
      <c r="D20" s="11"/>
      <c r="E20" s="19">
        <v>8622</v>
      </c>
      <c r="F20" s="19">
        <v>8798</v>
      </c>
      <c r="G20" s="19">
        <v>8996</v>
      </c>
      <c r="H20" s="19">
        <v>9167</v>
      </c>
      <c r="I20" s="26">
        <v>9310</v>
      </c>
      <c r="J20" s="22">
        <f t="shared" si="2"/>
        <v>2.0412897239619578</v>
      </c>
      <c r="K20" s="22">
        <f t="shared" si="3"/>
        <v>2.2505114798817916</v>
      </c>
      <c r="L20" s="22">
        <f t="shared" si="4"/>
        <v>1.9008448199199643</v>
      </c>
      <c r="M20" s="24">
        <f t="shared" si="5"/>
        <v>1.5479012309337168</v>
      </c>
      <c r="N20" s="8" t="s">
        <v>38</v>
      </c>
      <c r="O20" s="11"/>
    </row>
    <row r="21" spans="1:15" s="7" customFormat="1" ht="6.75" customHeight="1" x14ac:dyDescent="0.3">
      <c r="A21" s="13"/>
      <c r="B21" s="13"/>
      <c r="C21" s="9"/>
      <c r="D21" s="9"/>
      <c r="E21" s="14"/>
      <c r="F21" s="14"/>
      <c r="G21" s="14"/>
      <c r="H21" s="14"/>
      <c r="I21" s="14"/>
      <c r="J21" s="14"/>
      <c r="K21" s="14"/>
      <c r="L21" s="14"/>
      <c r="M21" s="14"/>
      <c r="N21" s="15"/>
      <c r="O21" s="13"/>
    </row>
    <row r="22" spans="1:15" s="7" customFormat="1" ht="4.5" customHeight="1" x14ac:dyDescent="0.3">
      <c r="A22" s="11"/>
      <c r="B22" s="11"/>
      <c r="C22" s="8"/>
      <c r="D22" s="8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spans="1:15" x14ac:dyDescent="0.3">
      <c r="A23" s="8" t="s">
        <v>3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</row>
    <row r="24" spans="1:15" x14ac:dyDescent="0.3">
      <c r="A24" s="8"/>
      <c r="B24" s="8" t="s">
        <v>4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</row>
  </sheetData>
  <mergeCells count="11">
    <mergeCell ref="A7:D7"/>
    <mergeCell ref="N7:O7"/>
    <mergeCell ref="E4:E6"/>
    <mergeCell ref="H4:H6"/>
    <mergeCell ref="I4:I6"/>
    <mergeCell ref="F4:F6"/>
    <mergeCell ref="G4:G6"/>
    <mergeCell ref="A4:D6"/>
    <mergeCell ref="N4:O6"/>
    <mergeCell ref="J4:M4"/>
    <mergeCell ref="J5:M5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T-1.11</vt:lpstr>
      <vt:lpstr>'T-1.11'!Print_Area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NaraCopy</cp:lastModifiedBy>
  <cp:lastPrinted>2018-09-12T06:29:38Z</cp:lastPrinted>
  <dcterms:created xsi:type="dcterms:W3CDTF">2004-08-16T17:13:42Z</dcterms:created>
  <dcterms:modified xsi:type="dcterms:W3CDTF">2019-10-02T06:43:54Z</dcterms:modified>
</cp:coreProperties>
</file>