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ชวลิต\ชวลิต64\3.อัพฐานข้อมูล webhost\3.สมุดสถิติ2563\ตารางอัพฐาน\11.ตาราง 11\"/>
    </mc:Choice>
  </mc:AlternateContent>
  <bookViews>
    <workbookView xWindow="-120" yWindow="-120" windowWidth="21840" windowHeight="13140" tabRatio="846"/>
  </bookViews>
  <sheets>
    <sheet name="T-11.10" sheetId="29" r:id="rId1"/>
  </sheets>
  <definedNames>
    <definedName name="_xlnm.Print_Area" localSheetId="0">'T-11.10'!$A$1:$T$26</definedName>
  </definedNames>
  <calcPr calcId="162913"/>
</workbook>
</file>

<file path=xl/calcChain.xml><?xml version="1.0" encoding="utf-8"?>
<calcChain xmlns="http://schemas.openxmlformats.org/spreadsheetml/2006/main">
  <c r="F11" i="29" l="1"/>
  <c r="F12" i="29"/>
  <c r="F13" i="29"/>
  <c r="F14" i="29"/>
  <c r="F15" i="29"/>
  <c r="F16" i="29"/>
  <c r="F17" i="29"/>
  <c r="F18" i="29"/>
  <c r="F19" i="29"/>
  <c r="F20" i="29"/>
  <c r="F21" i="29"/>
  <c r="F10" i="29"/>
  <c r="G9" i="29"/>
  <c r="H9" i="29"/>
  <c r="I9" i="29"/>
  <c r="J9" i="29"/>
  <c r="K9" i="29"/>
  <c r="L9" i="29"/>
  <c r="M9" i="29"/>
  <c r="N9" i="29"/>
  <c r="O9" i="29"/>
  <c r="P9" i="29"/>
  <c r="F9" i="29" l="1"/>
</calcChain>
</file>

<file path=xl/sharedStrings.xml><?xml version="1.0" encoding="utf-8"?>
<sst xmlns="http://schemas.openxmlformats.org/spreadsheetml/2006/main" count="73" uniqueCount="71">
  <si>
    <t>ตาราง</t>
  </si>
  <si>
    <t>Total</t>
  </si>
  <si>
    <t>รวม</t>
  </si>
  <si>
    <t>Others</t>
  </si>
  <si>
    <t>รวมยอด</t>
  </si>
  <si>
    <t>อื่น ๆ</t>
  </si>
  <si>
    <t>(ตัน  Ton)</t>
  </si>
  <si>
    <t>อำเภอ</t>
  </si>
  <si>
    <t>District</t>
  </si>
  <si>
    <t>Table</t>
  </si>
  <si>
    <t xml:space="preserve">                 ที่มา:   </t>
  </si>
  <si>
    <t>อำเภอเมืองพิจิตร</t>
  </si>
  <si>
    <t>Mueang Phichit District</t>
  </si>
  <si>
    <t>อำเภอวังทรายพูน</t>
  </si>
  <si>
    <t>Wang Sai Phun District</t>
  </si>
  <si>
    <t>อำเภอโพธิ์ประทับช้าง</t>
  </si>
  <si>
    <t>Pho Prathap Chang District</t>
  </si>
  <si>
    <t>อำเภอตะพานหิน</t>
  </si>
  <si>
    <t>Taphan Hin District</t>
  </si>
  <si>
    <t>อำเภอบางมูลนาก</t>
  </si>
  <si>
    <t>Bang Mun Nak District</t>
  </si>
  <si>
    <t>อำเภอโพทะเล</t>
  </si>
  <si>
    <t>Pho Thale District</t>
  </si>
  <si>
    <t>อำเภอสามง่าม</t>
  </si>
  <si>
    <t>Sam Ngam District</t>
  </si>
  <si>
    <t>อำเภอทับคล้อ</t>
  </si>
  <si>
    <t>Tap Khlo District</t>
  </si>
  <si>
    <t>อำเภอสากเหล็ก</t>
  </si>
  <si>
    <t>Sak Lek District</t>
  </si>
  <si>
    <t>อำเภอบึงนาราง</t>
  </si>
  <si>
    <t>Bueng Na Rang District</t>
  </si>
  <si>
    <t>อำเภอดงเจริญ</t>
  </si>
  <si>
    <t>Dong Charoen District</t>
  </si>
  <si>
    <t>อำเภอวชิรบารมี</t>
  </si>
  <si>
    <t>Wachirabarami District</t>
  </si>
  <si>
    <t>สำนักงานประมงจังหวัดพิจิตร</t>
  </si>
  <si>
    <t xml:space="preserve"> Source:  Phichit Provincial Fishery Office</t>
  </si>
  <si>
    <t>--</t>
  </si>
  <si>
    <t>สัตว์น้ำจืดที่จับได้ จำแนกตามชนิดสัตว์น้ำจืด เป็นรายอำเภอ พ.ศ. 2562</t>
  </si>
  <si>
    <t>Catch of Freshwater by Species and District: 2019</t>
  </si>
  <si>
    <t>ปลาช่อน</t>
  </si>
  <si>
    <t>ปลาหมอไทย</t>
  </si>
  <si>
    <t>ปลาตะเพียน</t>
  </si>
  <si>
    <t>ปลาสลิด</t>
  </si>
  <si>
    <t>กุ้งก้ามกราม</t>
  </si>
  <si>
    <t>Striped</t>
  </si>
  <si>
    <t>ปลาดุก</t>
  </si>
  <si>
    <t>Common</t>
  </si>
  <si>
    <t>ปลานิล</t>
  </si>
  <si>
    <t>ปลาไหล</t>
  </si>
  <si>
    <t>Snake</t>
  </si>
  <si>
    <t>ปลาไน</t>
  </si>
  <si>
    <t>Giant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</si>
  <si>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</si>
  <si>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</si>
  <si>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</si>
  <si>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</si>
  <si>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</si>
  <si>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</si>
  <si>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</si>
  <si>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Cyprinus</t>
  </si>
  <si>
    <t>freshweter</t>
  </si>
  <si>
    <t>fish</t>
  </si>
  <si>
    <t xml:space="preserve">catfish </t>
  </si>
  <si>
    <t>perch</t>
  </si>
  <si>
    <t>barb</t>
  </si>
  <si>
    <t>tilapia</t>
  </si>
  <si>
    <t>eel</t>
  </si>
  <si>
    <t>gourami</t>
  </si>
  <si>
    <t>carpio</t>
  </si>
  <si>
    <t>prawn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</si>
</sst>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8" formatCode="#,##0.0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</cellStyleXfs>
  <cellXfs count="68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/>
    <xf numFmtId="0" fontId="5" fillId="0" borderId="4" xfId="0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/>
    <xf numFmtId="0" fontId="5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9" fillId="0" borderId="2" xfId="0" applyFont="1" applyBorder="1" applyAlignment="1"/>
    <xf numFmtId="0" fontId="9" fillId="0" borderId="1" xfId="0" applyFont="1" applyBorder="1" applyAlignment="1"/>
    <xf numFmtId="0" fontId="9" fillId="0" borderId="0" xfId="0" applyFont="1" applyBorder="1" applyAlignment="1"/>
    <xf numFmtId="0" fontId="9" fillId="0" borderId="4" xfId="0" applyFont="1" applyBorder="1" applyAlignment="1"/>
    <xf numFmtId="43" fontId="9" fillId="0" borderId="3" xfId="1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43" fontId="9" fillId="0" borderId="2" xfId="1" applyFont="1" applyBorder="1" applyAlignment="1">
      <alignment horizontal="center" vertical="center"/>
    </xf>
    <xf numFmtId="43" fontId="9" fillId="0" borderId="8" xfId="1" applyFont="1" applyBorder="1" applyAlignment="1">
      <alignment horizontal="center" vertical="center"/>
    </xf>
    <xf numFmtId="0" fontId="9" fillId="0" borderId="5" xfId="0" applyFont="1" applyBorder="1" applyAlignment="1"/>
    <xf numFmtId="0" fontId="9" fillId="0" borderId="6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6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3" xfId="0" applyFont="1" applyBorder="1" applyAlignment="1">
      <alignment horizontal="center" vertical="center"/>
    </xf>
    <xf numFmtId="0" fontId="9" fillId="0" borderId="0" xfId="3" applyFont="1" applyAlignment="1">
      <alignment horizontal="left"/>
    </xf>
    <xf numFmtId="0" fontId="9" fillId="0" borderId="0" xfId="0" applyFont="1" applyAlignment="1"/>
    <xf numFmtId="0" fontId="7" fillId="0" borderId="0" xfId="0" applyFont="1" applyAlignment="1"/>
    <xf numFmtId="188" fontId="9" fillId="0" borderId="4" xfId="0" applyNumberFormat="1" applyFont="1" applyBorder="1" applyAlignment="1">
      <alignment horizontal="right" indent="1"/>
    </xf>
    <xf numFmtId="188" fontId="9" fillId="0" borderId="2" xfId="0" applyNumberFormat="1" applyFont="1" applyBorder="1" applyAlignment="1">
      <alignment horizontal="right" indent="1"/>
    </xf>
    <xf numFmtId="3" fontId="7" fillId="0" borderId="0" xfId="0" applyNumberFormat="1" applyFont="1"/>
    <xf numFmtId="188" fontId="9" fillId="0" borderId="2" xfId="0" quotePrefix="1" applyNumberFormat="1" applyFont="1" applyBorder="1" applyAlignment="1">
      <alignment horizontal="right" indent="1"/>
    </xf>
    <xf numFmtId="188" fontId="5" fillId="0" borderId="4" xfId="0" applyNumberFormat="1" applyFont="1" applyBorder="1" applyAlignment="1">
      <alignment horizontal="right" indent="1"/>
    </xf>
    <xf numFmtId="188" fontId="5" fillId="0" borderId="2" xfId="0" applyNumberFormat="1" applyFont="1" applyBorder="1" applyAlignment="1">
      <alignment horizontal="right" indent="1"/>
    </xf>
    <xf numFmtId="188" fontId="9" fillId="0" borderId="4" xfId="0" quotePrefix="1" applyNumberFormat="1" applyFont="1" applyBorder="1" applyAlignment="1">
      <alignment horizontal="right" indent="1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1" xfId="1" applyFont="1" applyBorder="1" applyAlignment="1">
      <alignment horizontal="center" vertical="center"/>
    </xf>
    <xf numFmtId="43" fontId="9" fillId="0" borderId="10" xfId="1" applyFont="1" applyBorder="1" applyAlignment="1">
      <alignment horizontal="center" vertical="center"/>
    </xf>
    <xf numFmtId="43" fontId="9" fillId="0" borderId="0" xfId="1" applyFont="1" applyBorder="1" applyAlignment="1">
      <alignment horizontal="center" vertical="center"/>
    </xf>
    <xf numFmtId="43" fontId="9" fillId="0" borderId="4" xfId="1" applyFont="1" applyBorder="1" applyAlignment="1">
      <alignment horizontal="center" vertical="center"/>
    </xf>
    <xf numFmtId="43" fontId="9" fillId="0" borderId="5" xfId="1" applyFont="1" applyBorder="1" applyAlignment="1">
      <alignment horizontal="center" vertical="center"/>
    </xf>
    <xf numFmtId="43" fontId="9" fillId="0" borderId="6" xfId="1" applyFont="1" applyBorder="1" applyAlignment="1">
      <alignment horizontal="center" vertical="center"/>
    </xf>
  </cellXfs>
  <cellStyles count="4">
    <cellStyle name="Normal 2" xfId="2"/>
    <cellStyle name="Normal 2 2" xfId="3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476250</xdr:colOff>
      <xdr:row>23</xdr:row>
      <xdr:rowOff>95251</xdr:rowOff>
    </xdr:from>
    <xdr:to>
      <xdr:col>19</xdr:col>
      <xdr:colOff>257176</xdr:colOff>
      <xdr:row>26</xdr:row>
      <xdr:rowOff>9527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GrpSpPr/>
      </xdr:nvGrpSpPr>
      <xdr:grpSpPr>
        <a:xfrm>
          <a:off x="10848975" y="5895976"/>
          <a:ext cx="476251" cy="762001"/>
          <a:chOff x="10229850" y="5772151"/>
          <a:chExt cx="457201" cy="600076"/>
        </a:xfrm>
      </xdr:grpSpPr>
      <xdr:sp macro="" textlink="">
        <xdr:nvSpPr>
          <xdr:cNvPr id="12" name="Chevron 11">
            <a:extLst>
              <a:ext uri="{FF2B5EF4-FFF2-40B4-BE49-F238E27FC236}">
                <a16:creationId xmlns:a16="http://schemas.microsoft.com/office/drawing/2014/main" id="{00000000-0008-0000-0A00-00000C000000}"/>
              </a:ext>
            </a:extLst>
          </xdr:cNvPr>
          <xdr:cNvSpPr/>
        </xdr:nvSpPr>
        <xdr:spPr bwMode="auto">
          <a:xfrm rot="16200000">
            <a:off x="10215563" y="59007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0A00-00000D000000}"/>
              </a:ext>
            </a:extLst>
          </xdr:cNvPr>
          <xdr:cNvSpPr txBox="1"/>
        </xdr:nvSpPr>
        <xdr:spPr>
          <a:xfrm rot="5400000">
            <a:off x="10226942" y="5840691"/>
            <a:ext cx="439204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109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29"/>
  <sheetViews>
    <sheetView showGridLines="0" tabSelected="1" workbookViewId="0">
      <selection activeCell="O12" sqref="O12"/>
    </sheetView>
  </sheetViews>
  <sheetFormatPr defaultColWidth="9.09765625" defaultRowHeight="21.75"/>
  <cols>
    <col min="1" max="1" width="1.8984375" style="6" customWidth="1"/>
    <col min="2" max="2" width="4.09765625" style="6" bestFit="1" customWidth="1"/>
    <col min="3" max="3" width="5" style="6" customWidth="1"/>
    <col min="4" max="4" width="1.296875" style="6" customWidth="1"/>
    <col min="5" max="5" width="1.59765625" style="6" customWidth="1"/>
    <col min="6" max="16" width="7.69921875" style="6" customWidth="1"/>
    <col min="17" max="17" width="11" style="5" customWidth="1"/>
    <col min="18" max="18" width="4.296875" style="5" customWidth="1"/>
    <col min="19" max="19" width="2.296875" style="5" customWidth="1"/>
    <col min="20" max="20" width="3.3984375" style="5" customWidth="1"/>
    <col min="21" max="16384" width="9.09765625" style="5"/>
  </cols>
  <sheetData>
    <row r="1" spans="1:22" s="2" customFormat="1">
      <c r="A1" s="1"/>
      <c r="B1" s="1" t="s">
        <v>0</v>
      </c>
      <c r="C1" s="9">
        <v>11.1</v>
      </c>
      <c r="D1" s="1" t="s">
        <v>38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22" s="4" customFormat="1">
      <c r="A2" s="3"/>
      <c r="B2" s="1" t="s">
        <v>9</v>
      </c>
      <c r="C2" s="9">
        <v>11.1</v>
      </c>
      <c r="D2" s="1" t="s">
        <v>39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22" s="4" customFormat="1">
      <c r="A3" s="3"/>
      <c r="B3" s="3"/>
      <c r="C3" s="9"/>
      <c r="D3" s="3"/>
      <c r="G3" s="3"/>
      <c r="H3" s="3"/>
      <c r="I3" s="3"/>
      <c r="J3" s="3"/>
      <c r="K3" s="3"/>
      <c r="L3" s="3"/>
      <c r="M3" s="3"/>
      <c r="N3" s="3"/>
      <c r="O3" s="3"/>
      <c r="P3" s="3"/>
      <c r="Q3" s="61" t="s">
        <v>6</v>
      </c>
      <c r="R3" s="61"/>
    </row>
    <row r="4" spans="1:22" s="10" customFormat="1" ht="19.5">
      <c r="A4" s="63" t="s">
        <v>7</v>
      </c>
      <c r="B4" s="63"/>
      <c r="C4" s="63"/>
      <c r="D4" s="63"/>
      <c r="E4" s="62"/>
      <c r="F4" s="20"/>
      <c r="G4" s="29" t="s">
        <v>40</v>
      </c>
      <c r="H4" s="30"/>
      <c r="I4" s="29" t="s">
        <v>41</v>
      </c>
      <c r="J4" s="29" t="s">
        <v>42</v>
      </c>
      <c r="K4" s="30"/>
      <c r="L4" s="30"/>
      <c r="M4" s="41" t="s">
        <v>43</v>
      </c>
      <c r="N4" s="29"/>
      <c r="O4" s="29" t="s">
        <v>44</v>
      </c>
      <c r="P4" s="29"/>
      <c r="Q4" s="55" t="s">
        <v>8</v>
      </c>
      <c r="R4" s="54"/>
    </row>
    <row r="5" spans="1:22" s="10" customFormat="1" ht="19.5">
      <c r="A5" s="64"/>
      <c r="B5" s="64"/>
      <c r="C5" s="64"/>
      <c r="D5" s="64"/>
      <c r="E5" s="65"/>
      <c r="F5" s="17"/>
      <c r="G5" s="31" t="s">
        <v>45</v>
      </c>
      <c r="H5" s="31" t="s">
        <v>46</v>
      </c>
      <c r="I5" s="17" t="s">
        <v>47</v>
      </c>
      <c r="J5" s="17" t="s">
        <v>47</v>
      </c>
      <c r="K5" s="31" t="s">
        <v>48</v>
      </c>
      <c r="L5" s="31" t="s">
        <v>49</v>
      </c>
      <c r="M5" s="31" t="s">
        <v>50</v>
      </c>
      <c r="N5" s="31" t="s">
        <v>51</v>
      </c>
      <c r="O5" s="37" t="s">
        <v>52</v>
      </c>
      <c r="P5" s="31"/>
      <c r="Q5" s="56"/>
      <c r="R5" s="52"/>
    </row>
    <row r="6" spans="1:22" s="10" customFormat="1" ht="19.5">
      <c r="A6" s="64"/>
      <c r="B6" s="64"/>
      <c r="C6" s="64"/>
      <c r="D6" s="64"/>
      <c r="E6" s="65"/>
      <c r="F6" s="38" t="s">
        <v>2</v>
      </c>
      <c r="G6" s="31" t="s">
        <v>53</v>
      </c>
      <c r="H6" s="31" t="s">
        <v>54</v>
      </c>
      <c r="I6" s="31" t="s">
        <v>55</v>
      </c>
      <c r="J6" s="31" t="s">
        <v>56</v>
      </c>
      <c r="K6" s="31" t="s">
        <v>57</v>
      </c>
      <c r="L6" s="31" t="s">
        <v>58</v>
      </c>
      <c r="M6" s="31" t="s">
        <v>59</v>
      </c>
      <c r="N6" s="31" t="s">
        <v>60</v>
      </c>
      <c r="O6" s="37" t="s">
        <v>61</v>
      </c>
      <c r="P6" s="31" t="s">
        <v>5</v>
      </c>
      <c r="Q6" s="56"/>
      <c r="R6" s="52"/>
    </row>
    <row r="7" spans="1:22" s="11" customFormat="1" ht="19.5">
      <c r="A7" s="66"/>
      <c r="B7" s="66"/>
      <c r="C7" s="66"/>
      <c r="D7" s="66"/>
      <c r="E7" s="67"/>
      <c r="F7" s="39" t="s">
        <v>1</v>
      </c>
      <c r="G7" s="32" t="s">
        <v>62</v>
      </c>
      <c r="H7" s="32" t="s">
        <v>63</v>
      </c>
      <c r="I7" s="32" t="s">
        <v>64</v>
      </c>
      <c r="J7" s="21" t="s">
        <v>65</v>
      </c>
      <c r="K7" s="32" t="s">
        <v>66</v>
      </c>
      <c r="L7" s="32" t="s">
        <v>67</v>
      </c>
      <c r="M7" s="32" t="s">
        <v>68</v>
      </c>
      <c r="N7" s="32" t="s">
        <v>69</v>
      </c>
      <c r="O7" s="32" t="s">
        <v>70</v>
      </c>
      <c r="P7" s="32" t="s">
        <v>3</v>
      </c>
      <c r="Q7" s="57"/>
      <c r="R7" s="53"/>
    </row>
    <row r="8" spans="1:22" s="12" customFormat="1" ht="3" customHeight="1">
      <c r="A8" s="23"/>
      <c r="B8" s="19"/>
      <c r="C8" s="19"/>
      <c r="D8" s="19"/>
      <c r="E8" s="24"/>
      <c r="F8" s="13"/>
      <c r="G8" s="25"/>
      <c r="H8" s="25"/>
      <c r="I8" s="26"/>
      <c r="J8" s="25"/>
      <c r="K8" s="25"/>
      <c r="L8" s="25"/>
      <c r="M8" s="25"/>
      <c r="N8" s="25"/>
      <c r="O8" s="25"/>
      <c r="P8" s="25"/>
      <c r="Q8" s="14"/>
      <c r="R8" s="14"/>
    </row>
    <row r="9" spans="1:22" s="14" customFormat="1" ht="24" customHeight="1">
      <c r="A9" s="58" t="s">
        <v>4</v>
      </c>
      <c r="B9" s="58"/>
      <c r="C9" s="58"/>
      <c r="D9" s="58"/>
      <c r="E9" s="59"/>
      <c r="F9" s="49">
        <f>SUM(F10:F21)</f>
        <v>2241.7999999999997</v>
      </c>
      <c r="G9" s="50">
        <f t="shared" ref="G9:P9" si="0">SUM(G10:G21)</f>
        <v>166.04999999999998</v>
      </c>
      <c r="H9" s="50">
        <f t="shared" si="0"/>
        <v>94.240000000000009</v>
      </c>
      <c r="I9" s="50">
        <f t="shared" si="0"/>
        <v>69.97</v>
      </c>
      <c r="J9" s="50">
        <f t="shared" si="0"/>
        <v>249.55</v>
      </c>
      <c r="K9" s="50">
        <f t="shared" si="0"/>
        <v>85.460000000000008</v>
      </c>
      <c r="L9" s="50">
        <f t="shared" si="0"/>
        <v>60.54</v>
      </c>
      <c r="M9" s="50">
        <f t="shared" si="0"/>
        <v>19.55</v>
      </c>
      <c r="N9" s="50">
        <f t="shared" si="0"/>
        <v>31.060000000000006</v>
      </c>
      <c r="O9" s="50">
        <f t="shared" si="0"/>
        <v>7.26</v>
      </c>
      <c r="P9" s="50">
        <f t="shared" si="0"/>
        <v>1458.12</v>
      </c>
      <c r="Q9" s="60" t="s">
        <v>1</v>
      </c>
      <c r="R9" s="58"/>
    </row>
    <row r="10" spans="1:22" s="6" customFormat="1" ht="23.25" customHeight="1">
      <c r="A10" s="18" t="s">
        <v>11</v>
      </c>
      <c r="B10" s="7"/>
      <c r="C10" s="7"/>
      <c r="D10" s="7"/>
      <c r="E10" s="18"/>
      <c r="F10" s="45">
        <f>SUM(G10:P10)</f>
        <v>440.97</v>
      </c>
      <c r="G10" s="46">
        <v>32.659999999999997</v>
      </c>
      <c r="H10" s="46">
        <v>18.54</v>
      </c>
      <c r="I10" s="46">
        <v>13.76</v>
      </c>
      <c r="J10" s="46">
        <v>49.09</v>
      </c>
      <c r="K10" s="46">
        <v>16.809999999999999</v>
      </c>
      <c r="L10" s="46">
        <v>11.91</v>
      </c>
      <c r="M10" s="46">
        <v>3.85</v>
      </c>
      <c r="N10" s="46">
        <v>6.11</v>
      </c>
      <c r="O10" s="46">
        <v>1.43</v>
      </c>
      <c r="P10" s="46">
        <v>286.81</v>
      </c>
      <c r="Q10" s="42" t="s">
        <v>12</v>
      </c>
      <c r="R10" s="7"/>
      <c r="U10" s="47"/>
      <c r="V10" s="47"/>
    </row>
    <row r="11" spans="1:22" s="6" customFormat="1" ht="23.25" customHeight="1">
      <c r="A11" s="18" t="s">
        <v>13</v>
      </c>
      <c r="B11" s="7"/>
      <c r="C11" s="7"/>
      <c r="D11" s="7"/>
      <c r="E11" s="18"/>
      <c r="F11" s="45">
        <f t="shared" ref="F11:F21" si="1">SUM(G11:P11)</f>
        <v>20.84</v>
      </c>
      <c r="G11" s="46">
        <v>1.54</v>
      </c>
      <c r="H11" s="46">
        <v>0.88</v>
      </c>
      <c r="I11" s="46">
        <v>0.65</v>
      </c>
      <c r="J11" s="46">
        <v>2.3199999999999998</v>
      </c>
      <c r="K11" s="46">
        <v>0.79</v>
      </c>
      <c r="L11" s="48">
        <v>0.56000000000000005</v>
      </c>
      <c r="M11" s="46">
        <v>0.18</v>
      </c>
      <c r="N11" s="48">
        <v>0.28999999999999998</v>
      </c>
      <c r="O11" s="48">
        <v>7.0000000000000007E-2</v>
      </c>
      <c r="P11" s="46">
        <v>13.56</v>
      </c>
      <c r="Q11" s="42" t="s">
        <v>14</v>
      </c>
      <c r="R11" s="7"/>
      <c r="U11" s="47"/>
      <c r="V11" s="47"/>
    </row>
    <row r="12" spans="1:22" s="6" customFormat="1" ht="23.25" customHeight="1">
      <c r="A12" s="18" t="s">
        <v>15</v>
      </c>
      <c r="B12" s="7"/>
      <c r="C12" s="7"/>
      <c r="D12" s="7"/>
      <c r="E12" s="18"/>
      <c r="F12" s="45">
        <f t="shared" si="1"/>
        <v>103.80000000000001</v>
      </c>
      <c r="G12" s="46">
        <v>7.69</v>
      </c>
      <c r="H12" s="46">
        <v>4.3600000000000003</v>
      </c>
      <c r="I12" s="46">
        <v>3.24</v>
      </c>
      <c r="J12" s="46">
        <v>11.55</v>
      </c>
      <c r="K12" s="46">
        <v>3.96</v>
      </c>
      <c r="L12" s="46">
        <v>2.8</v>
      </c>
      <c r="M12" s="46">
        <v>0.91</v>
      </c>
      <c r="N12" s="46">
        <v>1.44</v>
      </c>
      <c r="O12" s="48">
        <v>0.34</v>
      </c>
      <c r="P12" s="46">
        <v>67.510000000000005</v>
      </c>
      <c r="Q12" s="42" t="s">
        <v>16</v>
      </c>
      <c r="R12" s="7"/>
      <c r="U12" s="47"/>
      <c r="V12" s="47"/>
    </row>
    <row r="13" spans="1:22" s="6" customFormat="1" ht="23.25" customHeight="1">
      <c r="A13" s="18" t="s">
        <v>17</v>
      </c>
      <c r="B13" s="7"/>
      <c r="C13" s="7"/>
      <c r="D13" s="7"/>
      <c r="E13" s="18"/>
      <c r="F13" s="45">
        <f t="shared" si="1"/>
        <v>149.54</v>
      </c>
      <c r="G13" s="46">
        <v>11.08</v>
      </c>
      <c r="H13" s="46">
        <v>6.29</v>
      </c>
      <c r="I13" s="46">
        <v>4.67</v>
      </c>
      <c r="J13" s="46">
        <v>16.649999999999999</v>
      </c>
      <c r="K13" s="46">
        <v>5.7</v>
      </c>
      <c r="L13" s="46">
        <v>4.04</v>
      </c>
      <c r="M13" s="46">
        <v>1.3</v>
      </c>
      <c r="N13" s="46">
        <v>2.0699999999999998</v>
      </c>
      <c r="O13" s="48">
        <v>0.48</v>
      </c>
      <c r="P13" s="46">
        <v>97.26</v>
      </c>
      <c r="Q13" s="42" t="s">
        <v>18</v>
      </c>
      <c r="R13" s="7"/>
      <c r="U13" s="47"/>
      <c r="V13" s="47"/>
    </row>
    <row r="14" spans="1:22" s="6" customFormat="1" ht="23.25" customHeight="1">
      <c r="A14" s="18" t="s">
        <v>19</v>
      </c>
      <c r="B14" s="7"/>
      <c r="C14" s="7"/>
      <c r="D14" s="7"/>
      <c r="E14" s="18"/>
      <c r="F14" s="45">
        <f t="shared" si="1"/>
        <v>169.7</v>
      </c>
      <c r="G14" s="46">
        <v>12.57</v>
      </c>
      <c r="H14" s="46">
        <v>7.13</v>
      </c>
      <c r="I14" s="46">
        <v>5.3</v>
      </c>
      <c r="J14" s="46">
        <v>18.89</v>
      </c>
      <c r="K14" s="46">
        <v>6.47</v>
      </c>
      <c r="L14" s="46">
        <v>4.58</v>
      </c>
      <c r="M14" s="46">
        <v>1.48</v>
      </c>
      <c r="N14" s="46">
        <v>2.35</v>
      </c>
      <c r="O14" s="48">
        <v>0.55000000000000004</v>
      </c>
      <c r="P14" s="46">
        <v>110.38</v>
      </c>
      <c r="Q14" s="42" t="s">
        <v>20</v>
      </c>
      <c r="R14" s="7"/>
      <c r="U14" s="47"/>
      <c r="V14" s="47"/>
    </row>
    <row r="15" spans="1:22" s="6" customFormat="1" ht="23.25" customHeight="1">
      <c r="A15" s="18" t="s">
        <v>21</v>
      </c>
      <c r="B15" s="7"/>
      <c r="C15" s="7"/>
      <c r="D15" s="7"/>
      <c r="E15" s="18"/>
      <c r="F15" s="45">
        <f t="shared" si="1"/>
        <v>362.5</v>
      </c>
      <c r="G15" s="46">
        <v>26.85</v>
      </c>
      <c r="H15" s="46">
        <v>15.24</v>
      </c>
      <c r="I15" s="46">
        <v>11.31</v>
      </c>
      <c r="J15" s="46">
        <v>40.35</v>
      </c>
      <c r="K15" s="46">
        <v>13.82</v>
      </c>
      <c r="L15" s="46">
        <v>9.7899999999999991</v>
      </c>
      <c r="M15" s="46">
        <v>3.16</v>
      </c>
      <c r="N15" s="46">
        <v>5.0199999999999996</v>
      </c>
      <c r="O15" s="48">
        <v>1.18</v>
      </c>
      <c r="P15" s="46">
        <v>235.78</v>
      </c>
      <c r="Q15" s="42" t="s">
        <v>22</v>
      </c>
      <c r="R15" s="7"/>
      <c r="U15" s="47"/>
      <c r="V15" s="47"/>
    </row>
    <row r="16" spans="1:22" s="6" customFormat="1" ht="23.25" customHeight="1">
      <c r="A16" s="18" t="s">
        <v>23</v>
      </c>
      <c r="B16" s="7"/>
      <c r="C16" s="7"/>
      <c r="D16" s="7"/>
      <c r="E16" s="18"/>
      <c r="F16" s="45">
        <f t="shared" si="1"/>
        <v>242.58</v>
      </c>
      <c r="G16" s="46">
        <v>17.97</v>
      </c>
      <c r="H16" s="46">
        <v>10.199999999999999</v>
      </c>
      <c r="I16" s="46">
        <v>7.57</v>
      </c>
      <c r="J16" s="46">
        <v>27</v>
      </c>
      <c r="K16" s="46">
        <v>9.25</v>
      </c>
      <c r="L16" s="46">
        <v>6.55</v>
      </c>
      <c r="M16" s="46">
        <v>2.12</v>
      </c>
      <c r="N16" s="46">
        <v>3.36</v>
      </c>
      <c r="O16" s="48">
        <v>0.79</v>
      </c>
      <c r="P16" s="46">
        <v>157.77000000000001</v>
      </c>
      <c r="Q16" s="42" t="s">
        <v>24</v>
      </c>
      <c r="R16" s="7"/>
      <c r="U16" s="47"/>
      <c r="V16" s="47"/>
    </row>
    <row r="17" spans="1:22" s="6" customFormat="1" ht="23.25" customHeight="1">
      <c r="A17" s="18" t="s">
        <v>25</v>
      </c>
      <c r="B17" s="7"/>
      <c r="C17" s="7"/>
      <c r="D17" s="7"/>
      <c r="E17" s="18"/>
      <c r="F17" s="45">
        <f t="shared" si="1"/>
        <v>97.990000000000009</v>
      </c>
      <c r="G17" s="46">
        <v>7.26</v>
      </c>
      <c r="H17" s="46">
        <v>4.12</v>
      </c>
      <c r="I17" s="46">
        <v>3.06</v>
      </c>
      <c r="J17" s="46">
        <v>10.91</v>
      </c>
      <c r="K17" s="46">
        <v>3.74</v>
      </c>
      <c r="L17" s="46">
        <v>2.65</v>
      </c>
      <c r="M17" s="46">
        <v>0.85</v>
      </c>
      <c r="N17" s="46">
        <v>1.36</v>
      </c>
      <c r="O17" s="48">
        <v>0.32</v>
      </c>
      <c r="P17" s="46">
        <v>63.72</v>
      </c>
      <c r="Q17" s="42" t="s">
        <v>26</v>
      </c>
      <c r="R17" s="7"/>
      <c r="U17" s="47"/>
      <c r="V17" s="47"/>
    </row>
    <row r="18" spans="1:22" s="6" customFormat="1" ht="23.25" customHeight="1">
      <c r="A18" s="18" t="s">
        <v>27</v>
      </c>
      <c r="B18" s="7"/>
      <c r="C18" s="7"/>
      <c r="D18" s="7"/>
      <c r="E18" s="18"/>
      <c r="F18" s="45">
        <f t="shared" si="1"/>
        <v>6.92</v>
      </c>
      <c r="G18" s="45">
        <v>0.51</v>
      </c>
      <c r="H18" s="45">
        <v>0.28999999999999998</v>
      </c>
      <c r="I18" s="45">
        <v>0.22</v>
      </c>
      <c r="J18" s="45">
        <v>0.77</v>
      </c>
      <c r="K18" s="45">
        <v>0.26</v>
      </c>
      <c r="L18" s="45">
        <v>0.19</v>
      </c>
      <c r="M18" s="45">
        <v>0.06</v>
      </c>
      <c r="N18" s="45">
        <v>0.1</v>
      </c>
      <c r="O18" s="51" t="s">
        <v>37</v>
      </c>
      <c r="P18" s="45">
        <v>4.5199999999999996</v>
      </c>
      <c r="Q18" s="42" t="s">
        <v>28</v>
      </c>
      <c r="R18" s="7"/>
      <c r="U18" s="47"/>
      <c r="V18" s="47"/>
    </row>
    <row r="19" spans="1:22" s="6" customFormat="1" ht="23.25" customHeight="1">
      <c r="A19" s="18" t="s">
        <v>29</v>
      </c>
      <c r="B19" s="7"/>
      <c r="C19" s="7"/>
      <c r="D19" s="7"/>
      <c r="E19" s="18"/>
      <c r="F19" s="45">
        <f t="shared" si="1"/>
        <v>314.06</v>
      </c>
      <c r="G19" s="46">
        <v>23.26</v>
      </c>
      <c r="H19" s="46">
        <v>13.2</v>
      </c>
      <c r="I19" s="46">
        <v>9.8000000000000007</v>
      </c>
      <c r="J19" s="46">
        <v>34.96</v>
      </c>
      <c r="K19" s="46">
        <v>11.97</v>
      </c>
      <c r="L19" s="46">
        <v>8.48</v>
      </c>
      <c r="M19" s="46">
        <v>2.74</v>
      </c>
      <c r="N19" s="46">
        <v>4.3499999999999996</v>
      </c>
      <c r="O19" s="48">
        <v>1.02</v>
      </c>
      <c r="P19" s="46">
        <v>204.28</v>
      </c>
      <c r="Q19" s="42" t="s">
        <v>30</v>
      </c>
      <c r="R19" s="7"/>
      <c r="U19" s="47"/>
      <c r="V19" s="47"/>
    </row>
    <row r="20" spans="1:22" s="6" customFormat="1" ht="23.25" customHeight="1">
      <c r="A20" s="18" t="s">
        <v>31</v>
      </c>
      <c r="B20" s="7"/>
      <c r="C20" s="7"/>
      <c r="D20" s="7"/>
      <c r="E20" s="18"/>
      <c r="F20" s="45">
        <f t="shared" si="1"/>
        <v>138.77000000000001</v>
      </c>
      <c r="G20" s="46">
        <v>10.28</v>
      </c>
      <c r="H20" s="46">
        <v>5.83</v>
      </c>
      <c r="I20" s="46">
        <v>4.33</v>
      </c>
      <c r="J20" s="46">
        <v>15.45</v>
      </c>
      <c r="K20" s="46">
        <v>5.29</v>
      </c>
      <c r="L20" s="46">
        <v>3.75</v>
      </c>
      <c r="M20" s="46">
        <v>1.21</v>
      </c>
      <c r="N20" s="46">
        <v>1.92</v>
      </c>
      <c r="O20" s="48">
        <v>0.45</v>
      </c>
      <c r="P20" s="46">
        <v>90.26</v>
      </c>
      <c r="Q20" s="42" t="s">
        <v>32</v>
      </c>
      <c r="R20" s="7"/>
      <c r="U20" s="47"/>
      <c r="V20" s="47"/>
    </row>
    <row r="21" spans="1:22" s="6" customFormat="1" ht="23.25" customHeight="1">
      <c r="A21" s="18" t="s">
        <v>33</v>
      </c>
      <c r="B21" s="7"/>
      <c r="C21" s="7"/>
      <c r="D21" s="7"/>
      <c r="E21" s="18"/>
      <c r="F21" s="45">
        <f t="shared" si="1"/>
        <v>194.13</v>
      </c>
      <c r="G21" s="46">
        <v>14.38</v>
      </c>
      <c r="H21" s="46">
        <v>8.16</v>
      </c>
      <c r="I21" s="46">
        <v>6.06</v>
      </c>
      <c r="J21" s="46">
        <v>21.61</v>
      </c>
      <c r="K21" s="46">
        <v>7.4</v>
      </c>
      <c r="L21" s="46">
        <v>5.24</v>
      </c>
      <c r="M21" s="46">
        <v>1.69</v>
      </c>
      <c r="N21" s="46">
        <v>2.69</v>
      </c>
      <c r="O21" s="48">
        <v>0.63</v>
      </c>
      <c r="P21" s="46">
        <v>126.27</v>
      </c>
      <c r="Q21" s="42" t="s">
        <v>34</v>
      </c>
      <c r="R21" s="7"/>
      <c r="U21" s="47"/>
      <c r="V21" s="47"/>
    </row>
    <row r="22" spans="1:22" s="15" customFormat="1" ht="3" customHeight="1">
      <c r="A22" s="22"/>
      <c r="B22" s="27"/>
      <c r="C22" s="27"/>
      <c r="D22" s="27"/>
      <c r="E22" s="28"/>
      <c r="F22" s="28"/>
      <c r="G22" s="25"/>
      <c r="H22" s="25"/>
      <c r="I22" s="26"/>
      <c r="J22" s="25"/>
      <c r="K22" s="25"/>
      <c r="L22" s="25"/>
      <c r="M22" s="25"/>
      <c r="N22" s="25"/>
      <c r="O22" s="25">
        <v>7.27</v>
      </c>
      <c r="P22" s="25"/>
      <c r="Q22" s="27"/>
      <c r="R22" s="27"/>
    </row>
    <row r="23" spans="1:22" s="15" customFormat="1" ht="4.5" customHeight="1">
      <c r="A23" s="33"/>
      <c r="B23" s="33"/>
      <c r="C23" s="33"/>
      <c r="D23" s="33"/>
      <c r="E23" s="34"/>
      <c r="F23" s="34"/>
      <c r="G23" s="35"/>
      <c r="H23" s="35"/>
      <c r="I23" s="36"/>
      <c r="J23" s="35"/>
      <c r="K23" s="35"/>
      <c r="L23" s="35"/>
      <c r="M23" s="35"/>
      <c r="N23" s="35"/>
      <c r="O23" s="35"/>
      <c r="P23" s="35"/>
      <c r="Q23" s="33"/>
      <c r="R23" s="33"/>
    </row>
    <row r="24" spans="1:22" s="27" customFormat="1" ht="23.25" customHeight="1">
      <c r="A24" s="43" t="s">
        <v>10</v>
      </c>
      <c r="B24" s="43"/>
      <c r="C24" s="43"/>
      <c r="D24" s="43" t="s">
        <v>35</v>
      </c>
      <c r="E24" s="43"/>
      <c r="F24" s="43"/>
      <c r="G24" s="43"/>
      <c r="H24" s="43"/>
      <c r="I24" s="44"/>
      <c r="J24" s="44"/>
      <c r="K24" s="43" t="s">
        <v>36</v>
      </c>
      <c r="L24" s="43"/>
      <c r="M24" s="44"/>
      <c r="N24" s="44"/>
      <c r="O24" s="43"/>
      <c r="P24" s="43"/>
    </row>
    <row r="25" spans="1:22" s="8" customFormat="1">
      <c r="A25" s="40"/>
      <c r="B25" s="7"/>
      <c r="D25" s="7"/>
      <c r="E25" s="16"/>
      <c r="K25" s="7"/>
      <c r="M25" s="6"/>
      <c r="N25" s="6"/>
      <c r="O25" s="6"/>
      <c r="P25" s="6"/>
    </row>
    <row r="26" spans="1:2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8" spans="1:22">
      <c r="A28" s="16"/>
      <c r="B28" s="16"/>
      <c r="C28" s="16"/>
      <c r="D28" s="16"/>
      <c r="E28" s="16"/>
      <c r="F28" s="16"/>
    </row>
    <row r="29" spans="1:22">
      <c r="A29" s="7"/>
      <c r="B29" s="16"/>
      <c r="C29" s="8"/>
      <c r="D29" s="8"/>
      <c r="E29" s="8"/>
      <c r="F29" s="8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ppp</cp:lastModifiedBy>
  <cp:lastPrinted>2020-10-27T08:54:21Z</cp:lastPrinted>
  <dcterms:created xsi:type="dcterms:W3CDTF">2004-08-20T21:28:46Z</dcterms:created>
  <dcterms:modified xsi:type="dcterms:W3CDTF">2020-10-28T06:58:37Z</dcterms:modified>
</cp:coreProperties>
</file>