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FFD58A14-5395-4AF5-875D-1DECD86FF48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  <c r="K18" i="1"/>
  <c r="K16" i="1" s="1"/>
  <c r="L18" i="1"/>
  <c r="B19" i="1"/>
  <c r="C19" i="1"/>
  <c r="D19" i="1"/>
  <c r="E19" i="1"/>
  <c r="H16" i="1"/>
  <c r="I19" i="1"/>
  <c r="J19" i="1"/>
  <c r="K19" i="1"/>
  <c r="L19" i="1"/>
  <c r="B20" i="1"/>
  <c r="C20" i="1"/>
  <c r="E20" i="1"/>
  <c r="F20" i="1"/>
  <c r="G20" i="1"/>
  <c r="I20" i="1"/>
  <c r="B21" i="1"/>
  <c r="C21" i="1"/>
  <c r="E21" i="1"/>
  <c r="F21" i="1"/>
  <c r="G21" i="1"/>
  <c r="I21" i="1"/>
  <c r="B23" i="1"/>
  <c r="C23" i="1"/>
  <c r="D23" i="1"/>
  <c r="E23" i="1"/>
  <c r="F23" i="1"/>
  <c r="G23" i="1"/>
  <c r="H23" i="1"/>
  <c r="I23" i="1"/>
  <c r="J23" i="1"/>
  <c r="K23" i="1"/>
  <c r="L23" i="1"/>
  <c r="L17" i="1"/>
  <c r="L16" i="1" s="1"/>
  <c r="K17" i="1"/>
  <c r="J17" i="1"/>
  <c r="J16" i="1" s="1"/>
  <c r="H17" i="1"/>
  <c r="G17" i="1"/>
  <c r="G16" i="1" s="1"/>
  <c r="F17" i="1"/>
  <c r="F16" i="1" s="1"/>
  <c r="D17" i="1"/>
  <c r="D16" i="1" s="1"/>
  <c r="C17" i="1"/>
  <c r="C16" i="1" s="1"/>
  <c r="B17" i="1"/>
  <c r="B16" i="1" s="1"/>
  <c r="E17" i="1"/>
  <c r="I17" i="1"/>
</calcChain>
</file>

<file path=xl/sharedStrings.xml><?xml version="1.0" encoding="utf-8"?>
<sst xmlns="http://schemas.openxmlformats.org/spreadsheetml/2006/main" count="78" uniqueCount="22">
  <si>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</si>
  <si>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</si>
  <si>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</si>
  <si>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</si>
  <si>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</si>
  <si>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</si>
  <si>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</si>
  <si>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</si>
  <si>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</si>
  <si>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</si>
  <si>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</si>
  <si>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</si>
  <si>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</si>
  <si>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>-</t>
  </si>
  <si>
    <t>จำนวน (คน)</t>
  </si>
  <si>
    <t xml:space="preserve">   ไม่ทราบ</t>
  </si>
  <si>
    <t xml:space="preserve">ตารางที่ 11  จำนวนและร้อยละผู้มีงานทำที่อยู่ในแรงงานในระบบและนอกระบบ จำแนกตามปัญหา  </t>
  </si>
  <si>
    <t xml:space="preserve">   อื่น ๆ</t>
  </si>
  <si>
    <t xml:space="preserve">   ได้รับอันตรายต่อระบบหู / ระบบตา</t>
  </si>
  <si>
    <t xml:space="preserve">  ความไม่สงบ/ก่อการร้าย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</si>
  <si>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</si>
  <si>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 ความไม่ปลอดภัยในการทำงาน และเพศ พ.ศ.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</si>
</sst>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8" fontId="7" fillId="0" borderId="0" xfId="0" applyNumberFormat="1" applyFont="1" applyBorder="1" applyAlignment="1"/>
    <xf numFmtId="188" fontId="9" fillId="0" borderId="0" xfId="0" applyNumberFormat="1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88" fontId="9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8" fontId="9" fillId="0" borderId="0" xfId="0" applyNumberFormat="1" applyFont="1" applyBorder="1" applyAlignment="1">
      <alignment horizontal="right" indent="1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center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9" fillId="0" borderId="0" xfId="0" applyNumberFormat="1" applyFont="1"/>
    <xf numFmtId="3" fontId="9" fillId="0" borderId="0" xfId="1" applyNumberFormat="1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zoomScalePageLayoutView="90" workbookViewId="0">
      <selection activeCell="N12" sqref="N12"/>
    </sheetView>
  </sheetViews>
  <sheetFormatPr defaultColWidth="9" defaultRowHeight="24" customHeight="1" x14ac:dyDescent="0.25"/>
  <cols>
    <col min="1" max="1" width="27.5" style="3" customWidth="1"/>
    <col min="2" max="4" width="7.125" style="3" customWidth="1"/>
    <col min="5" max="5" width="0.75" style="3" customWidth="1"/>
    <col min="6" max="8" width="7.125" style="3" customWidth="1"/>
    <col min="9" max="9" width="0.5" style="3" customWidth="1"/>
    <col min="10" max="11" width="7.125" style="3" customWidth="1"/>
    <col min="12" max="12" width="7.125" style="12" customWidth="1"/>
    <col min="13" max="13" width="9" style="7"/>
    <col min="14" max="16384" width="9" style="3"/>
  </cols>
  <sheetData>
    <row r="1" spans="1:13" ht="24" customHeight="1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  <c r="M1" s="1"/>
    </row>
    <row r="2" spans="1:13" ht="24" customHeight="1" x14ac:dyDescent="0.35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6"/>
      <c r="M2" s="1"/>
    </row>
    <row r="3" spans="1:13" ht="6" customHeight="1" x14ac:dyDescent="0.3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6"/>
      <c r="M3" s="1"/>
    </row>
    <row r="4" spans="1:13" s="10" customFormat="1" ht="24" customHeight="1" x14ac:dyDescent="0.25">
      <c r="A4" s="29" t="s">
        <v>12</v>
      </c>
      <c r="B4" s="29" t="s">
        <v>2</v>
      </c>
      <c r="C4" s="29"/>
      <c r="D4" s="29"/>
      <c r="E4" s="13"/>
      <c r="F4" s="29" t="s">
        <v>6</v>
      </c>
      <c r="G4" s="29"/>
      <c r="H4" s="29"/>
      <c r="I4" s="13"/>
      <c r="J4" s="29" t="s">
        <v>9</v>
      </c>
      <c r="K4" s="29"/>
      <c r="L4" s="29"/>
      <c r="M4" s="2"/>
    </row>
    <row r="5" spans="1:13" s="10" customFormat="1" ht="24" customHeight="1" x14ac:dyDescent="0.25">
      <c r="A5" s="29"/>
      <c r="B5" s="24" t="s">
        <v>2</v>
      </c>
      <c r="C5" s="24" t="s">
        <v>3</v>
      </c>
      <c r="D5" s="24" t="s">
        <v>4</v>
      </c>
      <c r="E5" s="22"/>
      <c r="F5" s="21" t="s">
        <v>2</v>
      </c>
      <c r="G5" s="21" t="s">
        <v>7</v>
      </c>
      <c r="H5" s="21" t="s">
        <v>8</v>
      </c>
      <c r="I5" s="22"/>
      <c r="J5" s="21" t="s">
        <v>2</v>
      </c>
      <c r="K5" s="21" t="s">
        <v>7</v>
      </c>
      <c r="L5" s="21" t="s">
        <v>8</v>
      </c>
      <c r="M5" s="2"/>
    </row>
    <row r="6" spans="1:13" s="10" customFormat="1" ht="24" customHeight="1" x14ac:dyDescent="0.25">
      <c r="A6" s="14"/>
      <c r="B6" s="30" t="s">
        <v>14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2"/>
    </row>
    <row r="7" spans="1:13" s="11" customFormat="1" ht="24" customHeight="1" x14ac:dyDescent="0.3">
      <c r="A7" s="23" t="s">
        <v>0</v>
      </c>
      <c r="B7" s="32">
        <v>12343.645900000005</v>
      </c>
      <c r="C7" s="32">
        <v>8556.5606000000007</v>
      </c>
      <c r="D7" s="32">
        <v>3787.0853000000006</v>
      </c>
      <c r="E7" s="33"/>
      <c r="F7" s="32">
        <v>2630.7028</v>
      </c>
      <c r="G7" s="32">
        <v>1565.6302999999998</v>
      </c>
      <c r="H7" s="32">
        <v>1065.0725</v>
      </c>
      <c r="I7" s="33"/>
      <c r="J7" s="32">
        <v>9712.9431000000022</v>
      </c>
      <c r="K7" s="32">
        <v>6990.9303000000009</v>
      </c>
      <c r="L7" s="32">
        <v>2722.0128000000004</v>
      </c>
      <c r="M7" s="2"/>
    </row>
    <row r="8" spans="1:13" ht="24" customHeight="1" x14ac:dyDescent="0.3">
      <c r="A8" s="15" t="s">
        <v>10</v>
      </c>
      <c r="B8" s="34">
        <v>6478.3978999999999</v>
      </c>
      <c r="C8" s="34">
        <v>4551.7209999999995</v>
      </c>
      <c r="D8" s="34">
        <v>1926.6768999999997</v>
      </c>
      <c r="E8" s="35"/>
      <c r="F8" s="34">
        <v>438.40210000000002</v>
      </c>
      <c r="G8" s="34">
        <v>206.2799</v>
      </c>
      <c r="H8" s="34">
        <v>232.12219999999999</v>
      </c>
      <c r="I8" s="35"/>
      <c r="J8" s="34">
        <v>6039.9957999999988</v>
      </c>
      <c r="K8" s="34">
        <v>4345.4410999999991</v>
      </c>
      <c r="L8" s="34">
        <v>1694.5546999999997</v>
      </c>
      <c r="M8" s="2"/>
    </row>
    <row r="9" spans="1:13" ht="24" customHeight="1" x14ac:dyDescent="0.3">
      <c r="A9" s="15" t="s">
        <v>1</v>
      </c>
      <c r="B9" s="34">
        <v>1311.9384</v>
      </c>
      <c r="C9" s="34">
        <v>894.08339999999998</v>
      </c>
      <c r="D9" s="34">
        <v>417.85500000000002</v>
      </c>
      <c r="E9" s="35"/>
      <c r="F9" s="36">
        <v>850.30079999999998</v>
      </c>
      <c r="G9" s="36">
        <v>522.30130000000008</v>
      </c>
      <c r="H9" s="36">
        <v>327.99950000000001</v>
      </c>
      <c r="I9" s="35"/>
      <c r="J9" s="36">
        <v>461.63760000000002</v>
      </c>
      <c r="K9" s="36">
        <v>371.78210000000001</v>
      </c>
      <c r="L9" s="36">
        <v>89.855500000000006</v>
      </c>
      <c r="M9" s="2"/>
    </row>
    <row r="10" spans="1:13" ht="24" customHeight="1" x14ac:dyDescent="0.3">
      <c r="A10" s="15" t="s">
        <v>18</v>
      </c>
      <c r="B10" s="34">
        <v>2750.8027000000002</v>
      </c>
      <c r="C10" s="34">
        <v>2043.4516000000001</v>
      </c>
      <c r="D10" s="34">
        <v>707.35109999999997</v>
      </c>
      <c r="E10" s="35"/>
      <c r="F10" s="25" t="s">
        <v>13</v>
      </c>
      <c r="G10" s="25" t="s">
        <v>13</v>
      </c>
      <c r="H10" s="25" t="s">
        <v>13</v>
      </c>
      <c r="I10" s="35"/>
      <c r="J10" s="36">
        <v>2750.8027000000002</v>
      </c>
      <c r="K10" s="36">
        <v>2043.4516000000001</v>
      </c>
      <c r="L10" s="36">
        <v>707.35109999999997</v>
      </c>
      <c r="M10" s="2"/>
    </row>
    <row r="11" spans="1:13" ht="24" customHeight="1" x14ac:dyDescent="0.3">
      <c r="A11" s="15" t="s">
        <v>11</v>
      </c>
      <c r="B11" s="34">
        <v>105.715</v>
      </c>
      <c r="C11" s="34">
        <v>105.715</v>
      </c>
      <c r="D11" s="25" t="s">
        <v>13</v>
      </c>
      <c r="E11" s="35"/>
      <c r="F11" s="36">
        <v>105.715</v>
      </c>
      <c r="G11" s="36">
        <v>105.715</v>
      </c>
      <c r="H11" s="25" t="s">
        <v>13</v>
      </c>
      <c r="I11" s="35"/>
      <c r="J11" s="25" t="s">
        <v>13</v>
      </c>
      <c r="K11" s="25" t="s">
        <v>13</v>
      </c>
      <c r="L11" s="25" t="s">
        <v>13</v>
      </c>
    </row>
    <row r="12" spans="1:13" ht="24" customHeight="1" x14ac:dyDescent="0.3">
      <c r="A12" s="15" t="s">
        <v>19</v>
      </c>
      <c r="B12" s="34">
        <v>420.43759999999997</v>
      </c>
      <c r="C12" s="34">
        <v>420.43759999999997</v>
      </c>
      <c r="D12" s="25" t="s">
        <v>13</v>
      </c>
      <c r="E12" s="35"/>
      <c r="F12" s="36">
        <v>420.43759999999997</v>
      </c>
      <c r="G12" s="36">
        <v>420.43759999999997</v>
      </c>
      <c r="H12" s="25" t="s">
        <v>13</v>
      </c>
      <c r="I12" s="35"/>
      <c r="J12" s="25" t="s">
        <v>13</v>
      </c>
      <c r="K12" s="25" t="s">
        <v>13</v>
      </c>
      <c r="L12" s="25" t="s">
        <v>13</v>
      </c>
    </row>
    <row r="13" spans="1:13" ht="24" customHeight="1" x14ac:dyDescent="0.3">
      <c r="A13" s="15" t="s">
        <v>17</v>
      </c>
      <c r="B13" s="25" t="s">
        <v>13</v>
      </c>
      <c r="C13" s="25" t="s">
        <v>13</v>
      </c>
      <c r="D13" s="25" t="s">
        <v>13</v>
      </c>
      <c r="E13" s="35"/>
      <c r="F13" s="25" t="s">
        <v>13</v>
      </c>
      <c r="G13" s="25" t="s">
        <v>13</v>
      </c>
      <c r="H13" s="25" t="s">
        <v>13</v>
      </c>
      <c r="I13" s="35"/>
      <c r="J13" s="25" t="s">
        <v>13</v>
      </c>
      <c r="K13" s="25" t="s">
        <v>13</v>
      </c>
      <c r="L13" s="25" t="s">
        <v>13</v>
      </c>
    </row>
    <row r="14" spans="1:13" ht="24" customHeight="1" x14ac:dyDescent="0.3">
      <c r="A14" s="15" t="s">
        <v>15</v>
      </c>
      <c r="B14" s="34">
        <v>1276.3543</v>
      </c>
      <c r="C14" s="34">
        <v>541.15200000000004</v>
      </c>
      <c r="D14" s="34">
        <v>735.20229999999992</v>
      </c>
      <c r="E14" s="35"/>
      <c r="F14" s="36">
        <v>815.84730000000002</v>
      </c>
      <c r="G14" s="36">
        <v>310.8965</v>
      </c>
      <c r="H14" s="36">
        <v>504.95080000000002</v>
      </c>
      <c r="I14" s="35"/>
      <c r="J14" s="36">
        <v>460.50700000000001</v>
      </c>
      <c r="K14" s="36">
        <v>230.25550000000001</v>
      </c>
      <c r="L14" s="36">
        <v>230.25149999999999</v>
      </c>
    </row>
    <row r="15" spans="1:13" ht="24" customHeight="1" x14ac:dyDescent="0.3">
      <c r="A15" s="16"/>
      <c r="B15" s="31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 ht="24" customHeight="1" x14ac:dyDescent="0.3">
      <c r="A16" s="23" t="s">
        <v>0</v>
      </c>
      <c r="B16" s="17">
        <f>SUM(B17:B23)</f>
        <v>99.999999999999972</v>
      </c>
      <c r="C16" s="17">
        <f t="shared" ref="C16:L16" si="0">SUM(C17:C23)</f>
        <v>100</v>
      </c>
      <c r="D16" s="17">
        <f t="shared" si="0"/>
        <v>99.999999999999986</v>
      </c>
      <c r="E16" s="17"/>
      <c r="F16" s="17">
        <f t="shared" si="0"/>
        <v>100</v>
      </c>
      <c r="G16" s="17">
        <f t="shared" si="0"/>
        <v>100.00000000000001</v>
      </c>
      <c r="H16" s="17">
        <f t="shared" si="0"/>
        <v>100</v>
      </c>
      <c r="I16" s="17"/>
      <c r="J16" s="17">
        <f t="shared" si="0"/>
        <v>99.999999999999972</v>
      </c>
      <c r="K16" s="17">
        <f t="shared" si="0"/>
        <v>99.999999999999972</v>
      </c>
      <c r="L16" s="17">
        <f t="shared" si="0"/>
        <v>99.999999999999972</v>
      </c>
    </row>
    <row r="17" spans="1:12" ht="24" customHeight="1" x14ac:dyDescent="0.3">
      <c r="A17" s="15" t="s">
        <v>10</v>
      </c>
      <c r="B17" s="18">
        <f>B8*100/$B$7</f>
        <v>52.483666110350732</v>
      </c>
      <c r="C17" s="18">
        <f>C8*100/$C$7</f>
        <v>53.195684724070084</v>
      </c>
      <c r="D17" s="18">
        <f>D8*100/$D$7</f>
        <v>50.874927480508546</v>
      </c>
      <c r="E17" s="18">
        <f t="shared" ref="E17:I17" si="1">E8*100/$B$7</f>
        <v>0</v>
      </c>
      <c r="F17" s="18">
        <f>F8*100/$F$7</f>
        <v>16.664828121215365</v>
      </c>
      <c r="G17" s="18">
        <f>G8*100/$G$7</f>
        <v>13.175517872897581</v>
      </c>
      <c r="H17" s="18">
        <f>H8*100/$H$7</f>
        <v>21.794028106067895</v>
      </c>
      <c r="I17" s="18">
        <f t="shared" si="1"/>
        <v>0</v>
      </c>
      <c r="J17" s="18">
        <f>J8*100/$J$7</f>
        <v>62.185021963116384</v>
      </c>
      <c r="K17" s="18">
        <f>K8*100/$K$7</f>
        <v>62.158266690199994</v>
      </c>
      <c r="L17" s="18">
        <f>L8*100/$L$7</f>
        <v>62.253737381396569</v>
      </c>
    </row>
    <row r="18" spans="1:12" ht="24" customHeight="1" x14ac:dyDescent="0.3">
      <c r="A18" s="15" t="s">
        <v>1</v>
      </c>
      <c r="B18" s="18">
        <f t="shared" ref="B18:B23" si="2">B9*100/$B$7</f>
        <v>10.628451355688998</v>
      </c>
      <c r="C18" s="18">
        <f t="shared" ref="C18:C23" si="3">C9*100/$C$7</f>
        <v>10.449097970509317</v>
      </c>
      <c r="D18" s="18">
        <f t="shared" ref="D18:D23" si="4">D9*100/$D$7</f>
        <v>11.033683344814017</v>
      </c>
      <c r="E18" s="18">
        <f t="shared" ref="E18" si="5">E9*100/$B$7</f>
        <v>0</v>
      </c>
      <c r="F18" s="18">
        <f t="shared" ref="F18:F23" si="6">F9*100/$F$7</f>
        <v>32.322191621189596</v>
      </c>
      <c r="G18" s="18">
        <f t="shared" ref="G18:G23" si="7">G9*100/$G$7</f>
        <v>33.360449143070376</v>
      </c>
      <c r="H18" s="18">
        <f t="shared" ref="H18:H23" si="8">H9*100/$H$7</f>
        <v>30.795978677507872</v>
      </c>
      <c r="I18" s="18">
        <f t="shared" ref="I18" si="9">I9*100/$B$7</f>
        <v>0</v>
      </c>
      <c r="J18" s="18">
        <f t="shared" ref="J18:J23" si="10">J9*100/$J$7</f>
        <v>4.7528086517875296</v>
      </c>
      <c r="K18" s="18">
        <f t="shared" ref="K18:K23" si="11">K9*100/$K$7</f>
        <v>5.3180633198417091</v>
      </c>
      <c r="L18" s="18">
        <f t="shared" ref="L18:L23" si="12">L9*100/$L$7</f>
        <v>3.3010682389149677</v>
      </c>
    </row>
    <row r="19" spans="1:12" ht="24" customHeight="1" x14ac:dyDescent="0.3">
      <c r="A19" s="15" t="s">
        <v>18</v>
      </c>
      <c r="B19" s="18">
        <f t="shared" si="2"/>
        <v>22.285171838897284</v>
      </c>
      <c r="C19" s="18">
        <f t="shared" si="3"/>
        <v>23.881693773079803</v>
      </c>
      <c r="D19" s="18">
        <f t="shared" si="4"/>
        <v>18.677981718552786</v>
      </c>
      <c r="E19" s="18">
        <f t="shared" ref="E19" si="13">E10*100/$B$7</f>
        <v>0</v>
      </c>
      <c r="F19" s="25" t="s">
        <v>13</v>
      </c>
      <c r="G19" s="25" t="s">
        <v>13</v>
      </c>
      <c r="H19" s="25" t="s">
        <v>13</v>
      </c>
      <c r="I19" s="18">
        <f t="shared" ref="I19" si="14">I10*100/$B$7</f>
        <v>0</v>
      </c>
      <c r="J19" s="18">
        <f t="shared" si="10"/>
        <v>28.321000871507213</v>
      </c>
      <c r="K19" s="18">
        <f t="shared" si="11"/>
        <v>29.230038239688927</v>
      </c>
      <c r="L19" s="18">
        <f t="shared" si="12"/>
        <v>25.98632526636171</v>
      </c>
    </row>
    <row r="20" spans="1:12" ht="24" customHeight="1" x14ac:dyDescent="0.3">
      <c r="A20" s="15" t="s">
        <v>11</v>
      </c>
      <c r="B20" s="18">
        <f t="shared" si="2"/>
        <v>0.85643253910904849</v>
      </c>
      <c r="C20" s="18">
        <f t="shared" si="3"/>
        <v>1.2354847343686199</v>
      </c>
      <c r="D20" s="25" t="s">
        <v>13</v>
      </c>
      <c r="E20" s="18">
        <f t="shared" ref="E20" si="15">E11*100/$B$7</f>
        <v>0</v>
      </c>
      <c r="F20" s="18">
        <f t="shared" si="6"/>
        <v>4.0185079059481748</v>
      </c>
      <c r="G20" s="18">
        <f t="shared" si="7"/>
        <v>6.7522326311645866</v>
      </c>
      <c r="H20" s="25" t="s">
        <v>13</v>
      </c>
      <c r="I20" s="18">
        <f t="shared" ref="I20" si="16">I11*100/$B$7</f>
        <v>0</v>
      </c>
      <c r="J20" s="25" t="s">
        <v>13</v>
      </c>
      <c r="K20" s="25" t="s">
        <v>13</v>
      </c>
      <c r="L20" s="25" t="s">
        <v>13</v>
      </c>
    </row>
    <row r="21" spans="1:12" ht="24" customHeight="1" x14ac:dyDescent="0.3">
      <c r="A21" s="15" t="s">
        <v>19</v>
      </c>
      <c r="B21" s="18">
        <f t="shared" si="2"/>
        <v>3.4061054846040242</v>
      </c>
      <c r="C21" s="18">
        <f t="shared" si="3"/>
        <v>4.9136284969453721</v>
      </c>
      <c r="D21" s="25" t="s">
        <v>13</v>
      </c>
      <c r="E21" s="18">
        <f t="shared" ref="E21" si="17">E12*100/$B$7</f>
        <v>0</v>
      </c>
      <c r="F21" s="18">
        <f t="shared" si="6"/>
        <v>15.981949766427434</v>
      </c>
      <c r="G21" s="18">
        <f t="shared" si="7"/>
        <v>26.854206896736734</v>
      </c>
      <c r="H21" s="25" t="s">
        <v>13</v>
      </c>
      <c r="I21" s="18">
        <f t="shared" ref="I21" si="18">I12*100/$B$7</f>
        <v>0</v>
      </c>
      <c r="J21" s="25" t="s">
        <v>13</v>
      </c>
      <c r="K21" s="25" t="s">
        <v>13</v>
      </c>
      <c r="L21" s="25" t="s">
        <v>13</v>
      </c>
    </row>
    <row r="22" spans="1:12" ht="24" customHeight="1" x14ac:dyDescent="0.3">
      <c r="A22" s="15" t="s">
        <v>17</v>
      </c>
      <c r="B22" s="25" t="s">
        <v>13</v>
      </c>
      <c r="C22" s="25" t="s">
        <v>13</v>
      </c>
      <c r="D22" s="25" t="s">
        <v>13</v>
      </c>
      <c r="E22" s="25"/>
      <c r="F22" s="25" t="s">
        <v>13</v>
      </c>
      <c r="G22" s="25" t="s">
        <v>13</v>
      </c>
      <c r="H22" s="25" t="s">
        <v>13</v>
      </c>
      <c r="I22" s="27"/>
      <c r="J22" s="25" t="s">
        <v>13</v>
      </c>
      <c r="K22" s="25" t="s">
        <v>13</v>
      </c>
      <c r="L22" s="25" t="s">
        <v>13</v>
      </c>
    </row>
    <row r="23" spans="1:12" ht="18.75" x14ac:dyDescent="0.3">
      <c r="A23" s="15" t="s">
        <v>15</v>
      </c>
      <c r="B23" s="18">
        <f t="shared" si="2"/>
        <v>10.340172671349876</v>
      </c>
      <c r="C23" s="18">
        <f t="shared" si="3"/>
        <v>6.3244103010267931</v>
      </c>
      <c r="D23" s="18">
        <f t="shared" si="4"/>
        <v>19.413407456124631</v>
      </c>
      <c r="E23" s="18">
        <f t="shared" ref="E23" si="19">E14*100/$B$7</f>
        <v>0</v>
      </c>
      <c r="F23" s="18">
        <f t="shared" si="6"/>
        <v>31.012522585219429</v>
      </c>
      <c r="G23" s="18">
        <f t="shared" si="7"/>
        <v>19.85759345613074</v>
      </c>
      <c r="H23" s="18">
        <f t="shared" si="8"/>
        <v>47.409993216424233</v>
      </c>
      <c r="I23" s="18">
        <f t="shared" ref="I23" si="20">I14*100/$B$7</f>
        <v>0</v>
      </c>
      <c r="J23" s="18">
        <f t="shared" si="10"/>
        <v>4.7411685135888408</v>
      </c>
      <c r="K23" s="18">
        <f t="shared" si="11"/>
        <v>3.2936317502693453</v>
      </c>
      <c r="L23" s="18">
        <f t="shared" si="12"/>
        <v>8.458869113326724</v>
      </c>
    </row>
    <row r="24" spans="1:12" ht="6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26"/>
    </row>
    <row r="26" spans="1:12" ht="24" customHeight="1" x14ac:dyDescent="0.25">
      <c r="A26" s="28" t="s">
        <v>20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</sheetData>
  <mergeCells count="7">
    <mergeCell ref="A26:L26"/>
    <mergeCell ref="J4:L4"/>
    <mergeCell ref="B6:L6"/>
    <mergeCell ref="B15:L15"/>
    <mergeCell ref="A4:A5"/>
    <mergeCell ref="B4:D4"/>
    <mergeCell ref="F4:H4"/>
  </mergeCells>
  <phoneticPr fontId="0" type="noConversion"/>
  <pageMargins left="0.78740157480314998" right="0.78740157480314998" top="0.78740157480314998" bottom="0.78740157480314998" header="0.31496062992126" footer="0.31496062992126"/>
  <pageSetup paperSize="9" scale="9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2020-01-15T01:56:27Z</cp:lastPrinted>
  <dcterms:created xsi:type="dcterms:W3CDTF">2007-01-27T02:11:29Z</dcterms:created>
  <dcterms:modified xsi:type="dcterms:W3CDTF">2021-01-15T08:04:50Z</dcterms:modified>
</cp:coreProperties>
</file>