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แรงงานนอกระบบ 2561\"/>
    </mc:Choice>
  </mc:AlternateContent>
  <bookViews>
    <workbookView xWindow="240" yWindow="135" windowWidth="14880" windowHeight="8700"/>
  </bookViews>
  <sheets>
    <sheet name="ตารางที่ 11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B17" i="1" l="1"/>
  <c r="C17" i="1"/>
  <c r="D17" i="1"/>
  <c r="F17" i="1"/>
  <c r="G17" i="1"/>
  <c r="H17" i="1"/>
  <c r="J17" i="1"/>
  <c r="K17" i="1"/>
  <c r="L17" i="1"/>
  <c r="B19" i="1"/>
  <c r="C19" i="1"/>
  <c r="D19" i="1"/>
  <c r="J19" i="1"/>
  <c r="K19" i="1"/>
  <c r="L19" i="1"/>
  <c r="B20" i="1"/>
  <c r="C20" i="1"/>
  <c r="D20" i="1"/>
  <c r="J20" i="1"/>
  <c r="K20" i="1"/>
  <c r="L20" i="1"/>
  <c r="B21" i="1"/>
  <c r="D21" i="1"/>
  <c r="F21" i="1"/>
  <c r="H21" i="1"/>
  <c r="J21" i="1"/>
  <c r="L21" i="1"/>
  <c r="L16" i="1" l="1"/>
  <c r="K16" i="1"/>
  <c r="J16" i="1"/>
  <c r="H16" i="1"/>
  <c r="G16" i="1"/>
  <c r="F16" i="1"/>
  <c r="F15" i="1" s="1"/>
  <c r="D16" i="1"/>
  <c r="C16" i="1"/>
  <c r="B16" i="1"/>
  <c r="B15" i="1" s="1"/>
  <c r="G15" i="1" l="1"/>
  <c r="D15" i="1"/>
  <c r="K15" i="1"/>
  <c r="C15" i="1"/>
  <c r="L15" i="1"/>
  <c r="H15" i="1"/>
  <c r="J15" i="1"/>
</calcChain>
</file>

<file path=xl/sharedStrings.xml><?xml version="1.0" encoding="utf-8"?>
<sst xmlns="http://schemas.openxmlformats.org/spreadsheetml/2006/main" count="68" uniqueCount="22">
  <si>
    <t>ยอดรวม</t>
  </si>
  <si>
    <t xml:space="preserve">   เครื่องจักร เครื่องมือที่เป็นอันตราย</t>
  </si>
  <si>
    <t>รวม</t>
  </si>
  <si>
    <t>ชาย</t>
  </si>
  <si>
    <t>หญิง</t>
  </si>
  <si>
    <t>ร้อยละ</t>
  </si>
  <si>
    <t>แรงงานในระบบ</t>
  </si>
  <si>
    <t xml:space="preserve">ชาย  </t>
  </si>
  <si>
    <t xml:space="preserve">หญิง  </t>
  </si>
  <si>
    <t>แรงงานนอกระบบ</t>
  </si>
  <si>
    <t xml:space="preserve">   ได้รับอันตรายต่อระบบหู/ระบบประสาท</t>
  </si>
  <si>
    <t xml:space="preserve">   ได้รับสารเคมีเป็นพิษ</t>
  </si>
  <si>
    <t xml:space="preserve">   ทำงานในที่สูง / ใต้น้ำ / ใต้ดิน  </t>
  </si>
  <si>
    <t>ความไม่ปลอดภัยในการทำงาน</t>
  </si>
  <si>
    <t>-</t>
  </si>
  <si>
    <t>จำนวน (คน)</t>
  </si>
  <si>
    <t xml:space="preserve">   ไม่ทราบ</t>
  </si>
  <si>
    <t xml:space="preserve">ตารางที่ 11  จำนวนและร้อยละผู้มีงานทำที่อยู่ในแรงงานในระบบและนอกระบบ จำแนกตามปัญหา  </t>
  </si>
  <si>
    <t xml:space="preserve">  อื่น ๆ</t>
  </si>
  <si>
    <t xml:space="preserve">   อื่น ๆ</t>
  </si>
  <si>
    <t xml:space="preserve">               ความไม่ปลอดภัยในการทำงาน และเพศ พ.ศ.  2561</t>
  </si>
  <si>
    <t>ที่มา: การสำรวจแรงงานนอกระบบ พ.ศ. 2561 สำนักงานสถิติจังหวัดหนองบัวลำภู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</si>
</sst>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_(* #,##0.00_);_(* \(#,##0.00\);_(* &quot;-&quot;??_);_(@_)"/>
    <numFmt numFmtId="188" formatCode="_-* #,##0_-;\-* #,##0_-;_-* &quot;-&quot;??_-;_-@_-"/>
    <numFmt numFmtId="189" formatCode="0.0"/>
  </numFmts>
  <fonts count="11">
    <font>
      <sz val="16"/>
      <name val="CordiaUPC"/>
      <charset val="222"/>
    </font>
    <font>
      <sz val="16"/>
      <name val="CordiaUPC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sz val="11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5" fillId="0" borderId="0" xfId="0" applyFont="1"/>
    <xf numFmtId="0" fontId="6" fillId="0" borderId="0" xfId="0" applyFont="1" applyAlignme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Border="1"/>
    <xf numFmtId="0" fontId="6" fillId="0" borderId="0" xfId="0" applyFont="1"/>
    <xf numFmtId="0" fontId="4" fillId="0" borderId="0" xfId="0" applyFont="1"/>
    <xf numFmtId="0" fontId="8" fillId="0" borderId="0" xfId="0" applyFont="1" applyAlignment="1">
      <alignment vertical="center"/>
    </xf>
    <xf numFmtId="0" fontId="8" fillId="0" borderId="0" xfId="0" applyFont="1"/>
    <xf numFmtId="0" fontId="5" fillId="0" borderId="0" xfId="0" applyFont="1" applyAlignment="1">
      <alignment horizontal="left"/>
    </xf>
    <xf numFmtId="0" fontId="10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3" fontId="7" fillId="0" borderId="0" xfId="1" applyNumberFormat="1" applyFont="1" applyBorder="1" applyAlignment="1"/>
    <xf numFmtId="3" fontId="7" fillId="0" borderId="0" xfId="0" applyNumberFormat="1" applyFont="1" applyBorder="1" applyAlignment="1">
      <alignment vertical="center"/>
    </xf>
    <xf numFmtId="3" fontId="9" fillId="0" borderId="0" xfId="1" applyNumberFormat="1" applyFont="1" applyBorder="1" applyAlignment="1"/>
    <xf numFmtId="3" fontId="9" fillId="0" borderId="0" xfId="0" applyNumberFormat="1" applyFont="1" applyBorder="1" applyAlignment="1">
      <alignment vertical="center"/>
    </xf>
    <xf numFmtId="189" fontId="7" fillId="0" borderId="0" xfId="0" applyNumberFormat="1" applyFont="1" applyBorder="1" applyAlignment="1"/>
    <xf numFmtId="189" fontId="9" fillId="0" borderId="0" xfId="0" applyNumberFormat="1" applyFont="1" applyBorder="1" applyAlignment="1"/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3" fontId="9" fillId="0" borderId="0" xfId="1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88" fontId="7" fillId="0" borderId="0" xfId="1" applyNumberFormat="1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topLeftCell="K1" zoomScale="80" zoomScaleNormal="80" zoomScalePageLayoutView="90" workbookViewId="0">
      <selection activeCell="N1" sqref="N1:Z1048576"/>
    </sheetView>
  </sheetViews>
  <sheetFormatPr defaultColWidth="9" defaultRowHeight="24" customHeight="1"/>
  <cols>
    <col min="1" max="1" width="27.7265625" style="3" customWidth="1"/>
    <col min="2" max="2" width="6.08984375" style="3" customWidth="1"/>
    <col min="3" max="3" width="6.453125" style="3" customWidth="1"/>
    <col min="4" max="4" width="6.26953125" style="3" customWidth="1"/>
    <col min="5" max="5" width="0.36328125" style="3" customWidth="1"/>
    <col min="6" max="6" width="5.7265625" style="3" customWidth="1"/>
    <col min="7" max="7" width="5.7265625" style="3" bestFit="1" customWidth="1"/>
    <col min="8" max="8" width="5.6328125" style="3" customWidth="1"/>
    <col min="9" max="9" width="0.453125" style="3" customWidth="1"/>
    <col min="10" max="10" width="6.36328125" style="3" customWidth="1"/>
    <col min="11" max="11" width="6.6328125" style="3" bestFit="1" customWidth="1"/>
    <col min="12" max="12" width="7.08984375" style="12" customWidth="1"/>
    <col min="13" max="13" width="9" style="7"/>
    <col min="14" max="16384" width="9" style="3"/>
  </cols>
  <sheetData>
    <row r="1" spans="1:13" ht="24" customHeight="1">
      <c r="A1" s="4" t="s">
        <v>17</v>
      </c>
      <c r="B1" s="4"/>
      <c r="C1" s="4"/>
      <c r="D1" s="4"/>
      <c r="E1" s="4"/>
      <c r="F1" s="4"/>
      <c r="G1" s="4"/>
      <c r="H1" s="4"/>
      <c r="I1" s="4"/>
      <c r="J1" s="5"/>
      <c r="K1" s="5"/>
      <c r="L1" s="6"/>
      <c r="M1" s="1"/>
    </row>
    <row r="2" spans="1:13" ht="24" customHeight="1">
      <c r="A2" s="8" t="s">
        <v>20</v>
      </c>
      <c r="B2" s="9"/>
      <c r="C2" s="9"/>
      <c r="D2" s="9"/>
      <c r="E2" s="9"/>
      <c r="F2" s="9"/>
      <c r="G2" s="9"/>
      <c r="H2" s="9"/>
      <c r="I2" s="9"/>
      <c r="J2" s="9"/>
      <c r="K2" s="9"/>
      <c r="L2" s="6"/>
      <c r="M2" s="1"/>
    </row>
    <row r="3" spans="1:13" ht="6" customHeight="1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6"/>
      <c r="M3" s="1"/>
    </row>
    <row r="4" spans="1:13" s="10" customFormat="1" ht="24" customHeight="1">
      <c r="A4" s="30" t="s">
        <v>13</v>
      </c>
      <c r="B4" s="30" t="s">
        <v>2</v>
      </c>
      <c r="C4" s="30"/>
      <c r="D4" s="30"/>
      <c r="E4" s="13"/>
      <c r="F4" s="30" t="s">
        <v>6</v>
      </c>
      <c r="G4" s="30"/>
      <c r="H4" s="30"/>
      <c r="I4" s="13"/>
      <c r="J4" s="30" t="s">
        <v>9</v>
      </c>
      <c r="K4" s="30"/>
      <c r="L4" s="30"/>
      <c r="M4" s="2"/>
    </row>
    <row r="5" spans="1:13" s="10" customFormat="1" ht="24" customHeight="1">
      <c r="A5" s="30"/>
      <c r="B5" s="25" t="s">
        <v>2</v>
      </c>
      <c r="C5" s="25" t="s">
        <v>3</v>
      </c>
      <c r="D5" s="25" t="s">
        <v>4</v>
      </c>
      <c r="E5" s="26"/>
      <c r="F5" s="25" t="s">
        <v>2</v>
      </c>
      <c r="G5" s="25" t="s">
        <v>7</v>
      </c>
      <c r="H5" s="25" t="s">
        <v>8</v>
      </c>
      <c r="I5" s="26"/>
      <c r="J5" s="25" t="s">
        <v>2</v>
      </c>
      <c r="K5" s="25" t="s">
        <v>7</v>
      </c>
      <c r="L5" s="25" t="s">
        <v>8</v>
      </c>
      <c r="M5" s="2"/>
    </row>
    <row r="6" spans="1:13" s="10" customFormat="1" ht="24" customHeight="1">
      <c r="A6" s="14"/>
      <c r="B6" s="31" t="s">
        <v>15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2"/>
    </row>
    <row r="7" spans="1:13" s="11" customFormat="1" ht="24" customHeight="1">
      <c r="A7" s="28" t="s">
        <v>0</v>
      </c>
      <c r="B7" s="17">
        <v>23497.188699999984</v>
      </c>
      <c r="C7" s="17">
        <v>14574.298200000001</v>
      </c>
      <c r="D7" s="17">
        <v>8922.8905000000013</v>
      </c>
      <c r="E7" s="18"/>
      <c r="F7" s="17">
        <v>2134.9642999999996</v>
      </c>
      <c r="G7" s="17">
        <v>1266.6147000000001</v>
      </c>
      <c r="H7" s="17">
        <v>868.34960000000001</v>
      </c>
      <c r="I7" s="18"/>
      <c r="J7" s="17">
        <v>21362.224399999992</v>
      </c>
      <c r="K7" s="17">
        <v>13307.683500000003</v>
      </c>
      <c r="L7" s="17">
        <v>8054.5409000000018</v>
      </c>
      <c r="M7" s="2"/>
    </row>
    <row r="8" spans="1:13" ht="24" customHeight="1">
      <c r="A8" s="15" t="s">
        <v>11</v>
      </c>
      <c r="B8" s="19">
        <v>19233.481599999992</v>
      </c>
      <c r="C8" s="19">
        <v>12164.519800000002</v>
      </c>
      <c r="D8" s="19">
        <v>7068.9618000000019</v>
      </c>
      <c r="E8" s="19"/>
      <c r="F8" s="19">
        <v>569.76520000000005</v>
      </c>
      <c r="G8" s="19">
        <v>371.82759999999996</v>
      </c>
      <c r="H8" s="19">
        <v>197.9376</v>
      </c>
      <c r="I8" s="20"/>
      <c r="J8" s="19">
        <v>18663.716399999994</v>
      </c>
      <c r="K8" s="19">
        <v>11792.692200000001</v>
      </c>
      <c r="L8" s="19">
        <v>6871.0242000000026</v>
      </c>
      <c r="M8" s="2"/>
    </row>
    <row r="9" spans="1:13" ht="24" customHeight="1">
      <c r="A9" s="15" t="s">
        <v>1</v>
      </c>
      <c r="B9" s="19">
        <v>1913.8510999999999</v>
      </c>
      <c r="C9" s="19">
        <v>1466.4635999999998</v>
      </c>
      <c r="D9" s="19">
        <v>447.38749999999993</v>
      </c>
      <c r="E9" s="19"/>
      <c r="F9" s="19">
        <v>1248.9628</v>
      </c>
      <c r="G9" s="19">
        <v>894.78710000000001</v>
      </c>
      <c r="H9" s="19">
        <v>354.17570000000001</v>
      </c>
      <c r="I9" s="20"/>
      <c r="J9" s="19">
        <v>664.88829999999996</v>
      </c>
      <c r="K9" s="19">
        <v>571.67650000000003</v>
      </c>
      <c r="L9" s="27">
        <v>93.211799999999997</v>
      </c>
      <c r="M9" s="2"/>
    </row>
    <row r="10" spans="1:13" ht="24" customHeight="1">
      <c r="A10" s="15" t="s">
        <v>10</v>
      </c>
      <c r="B10" s="27" t="s">
        <v>14</v>
      </c>
      <c r="C10" s="27" t="s">
        <v>14</v>
      </c>
      <c r="D10" s="27" t="s">
        <v>14</v>
      </c>
      <c r="E10" s="27"/>
      <c r="F10" s="27" t="s">
        <v>14</v>
      </c>
      <c r="G10" s="27" t="s">
        <v>14</v>
      </c>
      <c r="H10" s="27" t="s">
        <v>14</v>
      </c>
      <c r="I10" s="27"/>
      <c r="J10" s="27" t="s">
        <v>14</v>
      </c>
      <c r="K10" s="27" t="s">
        <v>14</v>
      </c>
      <c r="L10" s="27" t="s">
        <v>14</v>
      </c>
      <c r="M10" s="1"/>
    </row>
    <row r="11" spans="1:13" ht="24" customHeight="1">
      <c r="A11" s="15" t="s">
        <v>12</v>
      </c>
      <c r="B11" s="19">
        <v>994.15520000000015</v>
      </c>
      <c r="C11" s="19">
        <v>461.5985</v>
      </c>
      <c r="D11" s="19">
        <v>532.55670000000009</v>
      </c>
      <c r="E11" s="19"/>
      <c r="F11" s="27" t="s">
        <v>14</v>
      </c>
      <c r="G11" s="27" t="s">
        <v>14</v>
      </c>
      <c r="H11" s="27" t="s">
        <v>14</v>
      </c>
      <c r="I11" s="20"/>
      <c r="J11" s="19">
        <v>994.15520000000015</v>
      </c>
      <c r="K11" s="19">
        <v>461.5985</v>
      </c>
      <c r="L11" s="19">
        <v>532.55670000000009</v>
      </c>
    </row>
    <row r="12" spans="1:13" ht="24" customHeight="1">
      <c r="A12" s="15" t="s">
        <v>18</v>
      </c>
      <c r="B12" s="19">
        <v>918.45669999999996</v>
      </c>
      <c r="C12" s="19">
        <v>481.71630000000005</v>
      </c>
      <c r="D12" s="19">
        <v>436.74040000000002</v>
      </c>
      <c r="E12" s="19"/>
      <c r="F12" s="27" t="s">
        <v>14</v>
      </c>
      <c r="G12" s="27" t="s">
        <v>14</v>
      </c>
      <c r="H12" s="27" t="s">
        <v>14</v>
      </c>
      <c r="I12" s="20"/>
      <c r="J12" s="19">
        <v>918.45669999999996</v>
      </c>
      <c r="K12" s="19">
        <v>481.71630000000005</v>
      </c>
      <c r="L12" s="19">
        <v>436.74040000000002</v>
      </c>
    </row>
    <row r="13" spans="1:13" ht="24" customHeight="1">
      <c r="A13" s="15" t="s">
        <v>16</v>
      </c>
      <c r="B13" s="19">
        <v>437.2441</v>
      </c>
      <c r="C13" s="27" t="s">
        <v>14</v>
      </c>
      <c r="D13" s="19">
        <v>437.2441</v>
      </c>
      <c r="E13" s="19"/>
      <c r="F13" s="27">
        <v>316.23630000000003</v>
      </c>
      <c r="G13" s="27" t="s">
        <v>14</v>
      </c>
      <c r="H13" s="27">
        <v>316.23630000000003</v>
      </c>
      <c r="I13" s="20"/>
      <c r="J13" s="19">
        <v>121.0078</v>
      </c>
      <c r="K13" s="27" t="s">
        <v>14</v>
      </c>
      <c r="L13" s="19">
        <v>121.0078</v>
      </c>
    </row>
    <row r="14" spans="1:13" ht="24" customHeight="1">
      <c r="A14" s="16"/>
      <c r="B14" s="32" t="s">
        <v>5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</row>
    <row r="15" spans="1:13" ht="24" customHeight="1">
      <c r="A15" s="28" t="s">
        <v>0</v>
      </c>
      <c r="B15" s="21">
        <f>SUM(B16:B21)</f>
        <v>100.00000000000004</v>
      </c>
      <c r="C15" s="21">
        <f>SUM(C16:C21)</f>
        <v>100.00000000000001</v>
      </c>
      <c r="D15" s="21">
        <f>SUM(D16:D21)</f>
        <v>100</v>
      </c>
      <c r="E15" s="21"/>
      <c r="F15" s="21">
        <f>SUM(F16:F21)</f>
        <v>100.00000000000003</v>
      </c>
      <c r="G15" s="21">
        <f>SUM(G16:G21)</f>
        <v>99.999999999999986</v>
      </c>
      <c r="H15" s="21">
        <f>SUM(H16:H21)</f>
        <v>100</v>
      </c>
      <c r="I15" s="21"/>
      <c r="J15" s="21">
        <f>SUM(J16:J21)</f>
        <v>100.00000000000001</v>
      </c>
      <c r="K15" s="21">
        <f>SUM(K16:K21)</f>
        <v>100</v>
      </c>
      <c r="L15" s="21">
        <f>SUM(L16:L21)</f>
        <v>100.00000000000001</v>
      </c>
    </row>
    <row r="16" spans="1:13" ht="24" customHeight="1">
      <c r="A16" s="15" t="s">
        <v>11</v>
      </c>
      <c r="B16" s="22">
        <f>B8*100/$B$7</f>
        <v>81.854394777022861</v>
      </c>
      <c r="C16" s="22">
        <f>C8*100/$C$7</f>
        <v>83.465561312585194</v>
      </c>
      <c r="D16" s="22">
        <f>D8*100/$D$7</f>
        <v>79.222778762106302</v>
      </c>
      <c r="E16" s="22"/>
      <c r="F16" s="22">
        <f>F8*100/$F$7</f>
        <v>26.687340860922131</v>
      </c>
      <c r="G16" s="22">
        <f>G8*100/$G$7</f>
        <v>29.356014895453203</v>
      </c>
      <c r="H16" s="22">
        <f>H8*100/$H$7</f>
        <v>22.794690064923163</v>
      </c>
      <c r="I16" s="22"/>
      <c r="J16" s="22">
        <f>J8*100/$J$7</f>
        <v>87.36785107453511</v>
      </c>
      <c r="K16" s="22">
        <f>K8*100/$K$7</f>
        <v>88.615664777419752</v>
      </c>
      <c r="L16" s="22">
        <f>L8*100/$L$7</f>
        <v>85.306217763448203</v>
      </c>
    </row>
    <row r="17" spans="1:12" ht="24" customHeight="1">
      <c r="A17" s="15" t="s">
        <v>1</v>
      </c>
      <c r="B17" s="22">
        <f t="shared" ref="B17:B21" si="0">B9*100/$B$7</f>
        <v>8.1450216212461246</v>
      </c>
      <c r="C17" s="22">
        <f t="shared" ref="C17:C20" si="1">C9*100/$C$7</f>
        <v>10.061984322510979</v>
      </c>
      <c r="D17" s="22">
        <f t="shared" ref="D17:D21" si="2">D9*100/$D$7</f>
        <v>5.0139301832741294</v>
      </c>
      <c r="E17" s="22"/>
      <c r="F17" s="22">
        <f t="shared" ref="F17:F21" si="3">F9*100/$F$7</f>
        <v>58.500406774951706</v>
      </c>
      <c r="G17" s="22">
        <f t="shared" ref="G17" si="4">G9*100/$G$7</f>
        <v>70.643985104546786</v>
      </c>
      <c r="H17" s="22">
        <f t="shared" ref="H17:H21" si="5">H9*100/$H$7</f>
        <v>40.787224408233733</v>
      </c>
      <c r="I17" s="22"/>
      <c r="J17" s="22">
        <f t="shared" ref="J17:J21" si="6">J9*100/$J$7</f>
        <v>3.1124488140851114</v>
      </c>
      <c r="K17" s="22">
        <f t="shared" ref="K17:K20" si="7">K9*100/$K$7</f>
        <v>4.2958378142972808</v>
      </c>
      <c r="L17" s="22">
        <f t="shared" ref="L17:L21" si="8">L9*100/$L$7</f>
        <v>1.1572577649956435</v>
      </c>
    </row>
    <row r="18" spans="1:12" ht="24" customHeight="1">
      <c r="A18" s="15" t="s">
        <v>10</v>
      </c>
      <c r="B18" s="27" t="s">
        <v>14</v>
      </c>
      <c r="C18" s="27" t="s">
        <v>14</v>
      </c>
      <c r="D18" s="27" t="s">
        <v>14</v>
      </c>
      <c r="E18" s="27"/>
      <c r="F18" s="27" t="s">
        <v>14</v>
      </c>
      <c r="G18" s="27" t="s">
        <v>14</v>
      </c>
      <c r="H18" s="27" t="s">
        <v>14</v>
      </c>
      <c r="I18" s="27"/>
      <c r="J18" s="27" t="s">
        <v>14</v>
      </c>
      <c r="K18" s="27" t="s">
        <v>14</v>
      </c>
      <c r="L18" s="27" t="s">
        <v>14</v>
      </c>
    </row>
    <row r="19" spans="1:12" ht="24" customHeight="1">
      <c r="A19" s="16" t="s">
        <v>12</v>
      </c>
      <c r="B19" s="22">
        <f t="shared" si="0"/>
        <v>4.2309538076782811</v>
      </c>
      <c r="C19" s="22">
        <f t="shared" si="1"/>
        <v>3.1672091078800619</v>
      </c>
      <c r="D19" s="22">
        <f t="shared" si="2"/>
        <v>5.968432538760843</v>
      </c>
      <c r="E19" s="22"/>
      <c r="F19" s="27" t="s">
        <v>14</v>
      </c>
      <c r="G19" s="27" t="s">
        <v>14</v>
      </c>
      <c r="H19" s="27" t="s">
        <v>14</v>
      </c>
      <c r="I19" s="22"/>
      <c r="J19" s="22">
        <f t="shared" si="6"/>
        <v>4.6538000040857197</v>
      </c>
      <c r="K19" s="22">
        <f t="shared" si="7"/>
        <v>3.4686615442875532</v>
      </c>
      <c r="L19" s="22">
        <f t="shared" si="8"/>
        <v>6.6118815040097445</v>
      </c>
    </row>
    <row r="20" spans="1:12" ht="24" customHeight="1">
      <c r="A20" s="16" t="s">
        <v>19</v>
      </c>
      <c r="B20" s="22">
        <f t="shared" si="0"/>
        <v>3.9087939911722316</v>
      </c>
      <c r="C20" s="22">
        <f t="shared" si="1"/>
        <v>3.3052452570237656</v>
      </c>
      <c r="D20" s="22">
        <f t="shared" si="2"/>
        <v>4.8946067420641324</v>
      </c>
      <c r="E20" s="22"/>
      <c r="F20" s="27" t="s">
        <v>14</v>
      </c>
      <c r="G20" s="27" t="s">
        <v>14</v>
      </c>
      <c r="H20" s="27" t="s">
        <v>14</v>
      </c>
      <c r="I20" s="22"/>
      <c r="J20" s="22">
        <f t="shared" si="6"/>
        <v>4.2994431797093204</v>
      </c>
      <c r="K20" s="22">
        <f t="shared" si="7"/>
        <v>3.6198358639954122</v>
      </c>
      <c r="L20" s="22">
        <f t="shared" si="8"/>
        <v>5.4222879419483725</v>
      </c>
    </row>
    <row r="21" spans="1:12" ht="24" customHeight="1">
      <c r="A21" s="16" t="s">
        <v>16</v>
      </c>
      <c r="B21" s="22">
        <f t="shared" si="0"/>
        <v>1.8608358028805392</v>
      </c>
      <c r="C21" s="27" t="s">
        <v>14</v>
      </c>
      <c r="D21" s="22">
        <f t="shared" si="2"/>
        <v>4.9002517737946016</v>
      </c>
      <c r="E21" s="22"/>
      <c r="F21" s="22">
        <f t="shared" si="3"/>
        <v>14.812252364126188</v>
      </c>
      <c r="G21" s="27" t="s">
        <v>14</v>
      </c>
      <c r="H21" s="22">
        <f t="shared" si="5"/>
        <v>36.418085526843107</v>
      </c>
      <c r="I21" s="22"/>
      <c r="J21" s="22">
        <f t="shared" si="6"/>
        <v>0.56645692758475119</v>
      </c>
      <c r="K21" s="27" t="s">
        <v>14</v>
      </c>
      <c r="L21" s="22">
        <f t="shared" si="8"/>
        <v>1.5023550255980447</v>
      </c>
    </row>
    <row r="22" spans="1:12" ht="6" customHeight="1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4"/>
    </row>
    <row r="23" spans="1:12" ht="6" customHeight="1"/>
    <row r="24" spans="1:12" ht="24" customHeight="1">
      <c r="A24" s="29" t="s">
        <v>21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</sheetData>
  <mergeCells count="7">
    <mergeCell ref="A24:L24"/>
    <mergeCell ref="J4:L4"/>
    <mergeCell ref="B6:L6"/>
    <mergeCell ref="B14:L14"/>
    <mergeCell ref="A4:A5"/>
    <mergeCell ref="B4:D4"/>
    <mergeCell ref="F4:H4"/>
  </mergeCells>
  <phoneticPr fontId="0" type="noConversion"/>
  <pageMargins left="0.78740157480314965" right="0.6692913385826772" top="0.98425196850393704" bottom="0.78740157480314965" header="0.31496062992125984" footer="0.31496062992125984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5.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5.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5.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ตารางที่ 11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2017-08-31T02:31:29Z</cp:lastPrinted>
  <dcterms:created xsi:type="dcterms:W3CDTF">2007-01-27T02:11:29Z</dcterms:created>
  <dcterms:modified xsi:type="dcterms:W3CDTF">2018-12-14T07:14:58Z</dcterms:modified>
</cp:coreProperties>
</file>