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0452" windowHeight="5784" activeTab="1"/>
  </bookViews>
  <sheets>
    <sheet name="T-1.11 พ.ศ. 2560" sheetId="2" r:id="rId1"/>
    <sheet name="T-1.10 พ.ศ. 2556 -2560" sheetId="1" r:id="rId2"/>
  </sheet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H7" i="1"/>
  <c r="I7"/>
  <c r="K7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3"/>
  <c r="K34"/>
  <c r="K35"/>
  <c r="K36"/>
  <c r="K37"/>
  <c r="K38"/>
  <c r="K39"/>
  <c r="K40"/>
  <c r="K41"/>
  <c r="K42"/>
  <c r="K43"/>
  <c r="K44"/>
  <c r="K45"/>
</calcChain>
</file>

<file path=xl/sharedStrings.xml><?xml version="1.0" encoding="utf-8"?>
<sst xmlns="http://schemas.openxmlformats.org/spreadsheetml/2006/main" count="289" uniqueCount="193">
  <si>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</si>
  <si>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</si>
  <si>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</si>
  <si>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</si>
  <si>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</si>
  <si>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</si>
  <si>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</si>
  <si>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</si>
  <si>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</si>
  <si>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</si>
  <si>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</si>
  <si>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</si>
  <si>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</si>
  <si>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</si>
  <si>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</si>
  <si>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</si>
  <si>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</si>
  <si>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</si>
  <si>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</si>
  <si>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</si>
  <si>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</si>
  <si>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</si>
  <si>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</si>
  <si>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</si>
  <si>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</si>
  <si>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</si>
  <si>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</si>
  <si>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</si>
  <si>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2560 (2017) 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</si>
  <si>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</si>
  <si>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</si>
  <si>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</si>
  <si>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2560        (2017)   </t>
  </si>
  <si>
    <t xml:space="preserve">      2559        (2016)   </t>
  </si>
  <si>
    <t xml:space="preserve">      2558        (2015)   </t>
  </si>
  <si>
    <t xml:space="preserve">      2557        (2014)   </t>
  </si>
  <si>
    <t xml:space="preserve">      2556        (2013)   </t>
  </si>
  <si>
    <t xml:space="preserve">      2555        (2012)   </t>
  </si>
  <si>
    <t>อำเภอ</t>
  </si>
  <si>
    <t>House from Registration Record by District: 2013 -2017   (Cont.)</t>
  </si>
  <si>
    <t>Table</t>
  </si>
  <si>
    <t>บ้านจากการทะเบียน เป็นรายอำเภอ พ.ศ.  2556 -2560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</si>
  <si>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</si>
  <si>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</si>
  <si>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</si>
  <si>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</si>
  <si>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</si>
  <si>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</si>
  <si>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</si>
  <si>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</si>
  <si>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</si>
  <si>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</si>
  <si>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</si>
  <si>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</si>
  <si>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</si>
  <si>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</si>
  <si>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</si>
  <si>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</si>
  <si>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</si>
  <si>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</si>
  <si>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</si>
  <si>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</si>
  <si>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</si>
  <si>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</si>
  <si>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</si>
  <si>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</si>
  <si>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</si>
  <si>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</si>
  <si>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</si>
  <si>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</si>
  <si>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</si>
  <si>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</si>
  <si>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</si>
  <si>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</si>
  <si>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</si>
  <si>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</si>
  <si>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</si>
  <si>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</si>
  <si>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</si>
  <si>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 Nakhon Ratchasima District</t>
  </si>
  <si>
    <t>อำเภอเมืองนครราชสีมา</t>
  </si>
  <si>
    <t>รวมยอด</t>
  </si>
  <si>
    <t xml:space="preserve">House from Registration Record by District: 2013 -2017 </t>
  </si>
  <si>
    <t xml:space="preserve">บ้านจากการทะเบียน เป็นรายอำเภอ พ.ศ.  2556 -2560  </t>
  </si>
  <si>
    <t xml:space="preserve">   Source:   The 2013 - 2017 Household Socio - Economic Survey, Nakhon Ratchasima   Province,  National Statistical Office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</si>
  <si>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</si>
  <si>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</si>
  <si>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</si>
  <si>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</si>
  <si>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</si>
  <si>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</si>
  <si>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</si>
  <si>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</si>
  <si>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</si>
  <si>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</si>
  <si>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</si>
  <si>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</si>
  <si>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</si>
  <si>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</si>
  <si>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</si>
  <si>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</si>
  <si>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</si>
  <si>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</si>
  <si>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</si>
  <si>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</si>
  <si>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</si>
  <si>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</si>
  <si>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</si>
  <si>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</si>
  <si>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</si>
  <si>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</si>
  <si>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</si>
  <si>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</si>
  <si>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</si>
  <si>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</si>
  <si>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Others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</si>
  <si>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</si>
  <si>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</si>
  <si>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</si>
  <si>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</si>
  <si>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</si>
  <si>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</si>
  <si>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</si>
  <si>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</si>
  <si>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</si>
  <si>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</si>
  <si>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</si>
  <si>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</si>
  <si>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</si>
  <si>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</si>
  <si>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</si>
  <si>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</si>
  <si>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(2017)</t>
  </si>
  <si>
    <t>(2016)</t>
  </si>
  <si>
    <t>(2015)</t>
  </si>
  <si>
    <t>(2014)</t>
  </si>
  <si>
    <t>(2013)</t>
  </si>
  <si>
    <t>Major housing characteristics</t>
  </si>
  <si>
    <t>2560</t>
  </si>
  <si>
    <t>2559</t>
  </si>
  <si>
    <t>2558</t>
  </si>
  <si>
    <t>2557</t>
  </si>
  <si>
    <t>2556</t>
  </si>
  <si>
    <t xml:space="preserve">ลักษณะที่สำคัญของครัวเรือน </t>
  </si>
  <si>
    <t>Table 1.11 Percentage of Households by Major Housing Characteristics Nakhon Ratchasima  Province: 2013-2017  (Cont.)</t>
  </si>
  <si>
    <t>ตาราง 1.11ร้อยละของครัวเรือน จำแนกตามลักษณะที่สำคัญของครัวเรือน จังหวัดนครราชสีมา พ.ศ. 2556-2560 (ต่อ)</t>
  </si>
  <si>
    <t>อื่นๆ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</si>
  <si>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</si>
  <si>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</si>
  <si>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</si>
  <si>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</si>
  <si>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</si>
  <si>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</si>
  <si>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</si>
  <si>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</si>
  <si>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</si>
  <si>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</si>
  <si>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</si>
  <si>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</si>
  <si>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</si>
  <si>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</si>
  <si>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</si>
  <si>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</si>
  <si>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</si>
  <si>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</si>
  <si>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</si>
  <si>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</si>
  <si>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</si>
  <si>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</si>
  <si>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</si>
  <si>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</si>
  <si>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</si>
  <si>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</si>
  <si>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</si>
  <si>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</si>
  <si>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</si>
  <si>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</si>
  <si>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</si>
  <si>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</si>
  <si>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</si>
  <si>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</si>
  <si>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</si>
  <si>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</si>
  <si>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</si>
  <si>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</si>
  <si>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</si>
  <si>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</si>
  <si>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</si>
  <si>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</si>
  <si>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Percentage of Households by Major Housing Characteristics Nakhon Ratchasima  Province: 2013-2017</t>
  </si>
  <si>
    <t>Table 1.11</t>
  </si>
  <si>
    <t>ร้อยละของครัวเรือน จำแนกตามลักษณะที่สำคัญของครัวเรือน จังหวัดนครราชสีมา พ.ศ. 2556-2560</t>
  </si>
  <si>
    <t>ตาราง 1.11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</si>
</sst>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(* #,##0.00_);_(* \(#,##0.00\);_(* &quot;-&quot;??_);_(@_)"/>
    <numFmt numFmtId="190" formatCode="_-* #,##0.0_-;\-* #,##0.0_-;_-* &quot;-&quot;??_-;_-@_-"/>
    <numFmt numFmtId="191" formatCode="_(* #,##0_);_(* \(#,##0\);_(* &quot;-&quot;??_);_(@_)"/>
    <numFmt numFmtId="192" formatCode="_(* #,##0.0_);_(* \(#,##0.0\);_(* &quot;-&quot;??_);_(@_)"/>
    <numFmt numFmtId="193" formatCode="0.0"/>
  </numFmts>
  <fonts count="2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u/>
      <sz val="14"/>
      <color theme="10"/>
      <name val="Cordia New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43" fontId="2" fillId="0" borderId="0" applyFont="0" applyFill="0" applyBorder="0" applyAlignment="0" applyProtection="0"/>
    <xf numFmtId="190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190" fontId="2" fillId="0" borderId="0" applyFill="0" applyBorder="0" applyAlignment="0" applyProtection="0"/>
    <xf numFmtId="192" fontId="2" fillId="0" borderId="0" applyFill="0" applyBorder="0" applyAlignment="0" applyProtection="0"/>
    <xf numFmtId="188" fontId="2" fillId="0" borderId="0" applyFill="0" applyBorder="0" applyAlignment="0" applyProtection="0"/>
    <xf numFmtId="187" fontId="2" fillId="0" borderId="0" applyFill="0" applyBorder="0" applyAlignment="0" applyProtection="0"/>
    <xf numFmtId="190" fontId="2" fillId="0" borderId="0" applyFill="0" applyBorder="0" applyAlignment="0" applyProtection="0"/>
    <xf numFmtId="191" fontId="2" fillId="0" borderId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0" fillId="2" borderId="1" applyNumberFormat="0" applyFont="0" applyAlignment="0" applyProtection="0"/>
  </cellStyleXfs>
  <cellXfs count="106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0" applyFont="1" applyBorder="1"/>
    <xf numFmtId="0" fontId="5" fillId="0" borderId="0" xfId="1" applyFont="1"/>
    <xf numFmtId="0" fontId="5" fillId="0" borderId="0" xfId="1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5" fillId="0" borderId="0" xfId="1" applyFont="1" applyBorder="1"/>
    <xf numFmtId="0" fontId="3" fillId="0" borderId="2" xfId="1" applyFont="1" applyBorder="1"/>
    <xf numFmtId="0" fontId="3" fillId="0" borderId="3" xfId="1" applyFont="1" applyBorder="1"/>
    <xf numFmtId="0" fontId="5" fillId="0" borderId="4" xfId="1" applyFont="1" applyBorder="1" applyAlignment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vertical="center"/>
    </xf>
    <xf numFmtId="0" fontId="5" fillId="0" borderId="5" xfId="1" applyFont="1" applyFill="1" applyBorder="1" applyAlignment="1">
      <alignment horizontal="left"/>
    </xf>
    <xf numFmtId="43" fontId="7" fillId="0" borderId="6" xfId="1" applyNumberFormat="1" applyFont="1" applyBorder="1" applyAlignment="1"/>
    <xf numFmtId="187" fontId="5" fillId="0" borderId="6" xfId="2" applyNumberFormat="1" applyFont="1" applyBorder="1" applyAlignment="1"/>
    <xf numFmtId="0" fontId="5" fillId="0" borderId="0" xfId="1" applyFont="1" applyAlignment="1"/>
    <xf numFmtId="0" fontId="5" fillId="0" borderId="0" xfId="1" applyFont="1" applyFill="1" applyAlignment="1"/>
    <xf numFmtId="0" fontId="8" fillId="0" borderId="0" xfId="1" applyFont="1" applyAlignment="1"/>
    <xf numFmtId="0" fontId="5" fillId="0" borderId="0" xfId="1" applyFont="1" applyFill="1" applyBorder="1" applyAlignment="1"/>
    <xf numFmtId="0" fontId="5" fillId="0" borderId="0" xfId="1" applyFont="1" applyBorder="1" applyAlignment="1"/>
    <xf numFmtId="0" fontId="9" fillId="0" borderId="0" xfId="1" applyFont="1"/>
    <xf numFmtId="0" fontId="5" fillId="0" borderId="7" xfId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5" xfId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5" fillId="0" borderId="11" xfId="1" applyFont="1" applyBorder="1" applyAlignment="1">
      <alignment horizontal="center"/>
    </xf>
    <xf numFmtId="0" fontId="9" fillId="0" borderId="0" xfId="1" applyFont="1" applyBorder="1" applyAlignment="1">
      <alignment horizontal="left" vertical="center"/>
    </xf>
    <xf numFmtId="0" fontId="3" fillId="0" borderId="0" xfId="1" applyFont="1" applyBorder="1"/>
    <xf numFmtId="0" fontId="8" fillId="0" borderId="0" xfId="1" applyFont="1"/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9" fillId="0" borderId="0" xfId="1" applyFont="1" applyAlignment="1">
      <alignment vertical="center"/>
    </xf>
    <xf numFmtId="0" fontId="11" fillId="0" borderId="0" xfId="1" applyFont="1" applyFill="1" applyBorder="1" applyAlignment="1"/>
    <xf numFmtId="0" fontId="12" fillId="0" borderId="0" xfId="1" applyFont="1" applyAlignment="1">
      <alignment vertical="center"/>
    </xf>
    <xf numFmtId="0" fontId="5" fillId="0" borderId="9" xfId="1" applyFont="1" applyBorder="1" applyAlignment="1"/>
    <xf numFmtId="0" fontId="13" fillId="0" borderId="0" xfId="0" applyFont="1" applyAlignment="1"/>
    <xf numFmtId="0" fontId="13" fillId="0" borderId="0" xfId="0" applyFont="1" applyBorder="1" applyAlignment="1"/>
    <xf numFmtId="0" fontId="13" fillId="0" borderId="0" xfId="0" applyFont="1"/>
    <xf numFmtId="0" fontId="13" fillId="0" borderId="0" xfId="0" applyFont="1" applyBorder="1"/>
    <xf numFmtId="0" fontId="12" fillId="0" borderId="0" xfId="1" applyFont="1" applyBorder="1" applyAlignment="1">
      <alignment vertical="center"/>
    </xf>
    <xf numFmtId="187" fontId="8" fillId="0" borderId="6" xfId="1" applyNumberFormat="1" applyFont="1" applyBorder="1" applyAlignment="1"/>
    <xf numFmtId="187" fontId="8" fillId="0" borderId="6" xfId="2" applyNumberFormat="1" applyFont="1" applyBorder="1" applyAlignment="1"/>
    <xf numFmtId="0" fontId="9" fillId="0" borderId="0" xfId="1" applyFont="1" applyBorder="1"/>
    <xf numFmtId="0" fontId="3" fillId="0" borderId="0" xfId="67" applyFont="1"/>
    <xf numFmtId="0" fontId="9" fillId="0" borderId="0" xfId="67" applyFont="1" applyAlignment="1">
      <alignment vertical="center"/>
    </xf>
    <xf numFmtId="0" fontId="9" fillId="0" borderId="0" xfId="67" applyFont="1" applyBorder="1" applyAlignment="1">
      <alignment vertical="center"/>
    </xf>
    <xf numFmtId="0" fontId="9" fillId="0" borderId="2" xfId="67" applyFont="1" applyBorder="1" applyAlignment="1">
      <alignment vertical="center"/>
    </xf>
    <xf numFmtId="0" fontId="9" fillId="0" borderId="3" xfId="67" applyFont="1" applyBorder="1" applyAlignment="1">
      <alignment vertical="center"/>
    </xf>
    <xf numFmtId="0" fontId="9" fillId="0" borderId="4" xfId="67" applyFont="1" applyBorder="1" applyAlignment="1">
      <alignment vertical="center"/>
    </xf>
    <xf numFmtId="0" fontId="9" fillId="0" borderId="8" xfId="67" applyFont="1" applyBorder="1" applyAlignment="1">
      <alignment vertical="center"/>
    </xf>
    <xf numFmtId="190" fontId="9" fillId="0" borderId="6" xfId="2" applyNumberFormat="1" applyFont="1" applyBorder="1" applyAlignment="1">
      <alignment horizontal="right" vertical="center"/>
    </xf>
    <xf numFmtId="190" fontId="9" fillId="0" borderId="5" xfId="2" applyNumberFormat="1" applyFont="1" applyBorder="1" applyAlignment="1">
      <alignment horizontal="right" vertical="center"/>
    </xf>
    <xf numFmtId="193" fontId="9" fillId="0" borderId="6" xfId="67" applyNumberFormat="1" applyFont="1" applyBorder="1" applyAlignment="1">
      <alignment horizontal="right" vertical="center"/>
    </xf>
    <xf numFmtId="43" fontId="9" fillId="0" borderId="6" xfId="2" applyNumberFormat="1" applyFont="1" applyBorder="1" applyAlignment="1">
      <alignment horizontal="right" vertical="center"/>
    </xf>
    <xf numFmtId="0" fontId="9" fillId="0" borderId="5" xfId="67" applyFont="1" applyBorder="1" applyAlignment="1">
      <alignment vertical="center"/>
    </xf>
    <xf numFmtId="193" fontId="9" fillId="0" borderId="5" xfId="67" applyNumberFormat="1" applyFont="1" applyBorder="1" applyAlignment="1">
      <alignment horizontal="right" vertical="center"/>
    </xf>
    <xf numFmtId="0" fontId="12" fillId="0" borderId="0" xfId="67" applyFont="1" applyAlignment="1">
      <alignment vertical="center"/>
    </xf>
    <xf numFmtId="0" fontId="12" fillId="0" borderId="0" xfId="67" applyFont="1" applyBorder="1" applyAlignment="1">
      <alignment vertical="center"/>
    </xf>
    <xf numFmtId="0" fontId="12" fillId="0" borderId="5" xfId="67" applyFont="1" applyBorder="1" applyAlignment="1">
      <alignment vertical="center"/>
    </xf>
    <xf numFmtId="190" fontId="12" fillId="0" borderId="5" xfId="2" applyNumberFormat="1" applyFont="1" applyBorder="1" applyAlignment="1">
      <alignment horizontal="right" vertical="center"/>
    </xf>
    <xf numFmtId="0" fontId="6" fillId="0" borderId="0" xfId="67" applyFont="1" applyBorder="1"/>
    <xf numFmtId="0" fontId="6" fillId="0" borderId="0" xfId="67" applyFont="1" applyBorder="1" applyAlignment="1">
      <alignment horizontal="center" vertical="center" shrinkToFit="1"/>
    </xf>
    <xf numFmtId="0" fontId="6" fillId="0" borderId="5" xfId="67" applyFont="1" applyBorder="1" applyAlignment="1">
      <alignment horizontal="center" vertical="center" shrinkToFit="1"/>
    </xf>
    <xf numFmtId="0" fontId="6" fillId="0" borderId="5" xfId="67" quotePrefix="1" applyFont="1" applyBorder="1" applyAlignment="1">
      <alignment horizontal="center"/>
    </xf>
    <xf numFmtId="0" fontId="9" fillId="0" borderId="0" xfId="67" applyFont="1"/>
    <xf numFmtId="0" fontId="9" fillId="0" borderId="0" xfId="67" applyFont="1" applyBorder="1" applyAlignment="1">
      <alignment horizontal="left" vertical="center"/>
    </xf>
    <xf numFmtId="0" fontId="3" fillId="0" borderId="0" xfId="67" applyFont="1" applyBorder="1"/>
    <xf numFmtId="0" fontId="8" fillId="0" borderId="0" xfId="67" applyFont="1"/>
    <xf numFmtId="0" fontId="10" fillId="0" borderId="0" xfId="67" applyFont="1"/>
    <xf numFmtId="2" fontId="10" fillId="0" borderId="0" xfId="67" applyNumberFormat="1" applyFont="1" applyAlignment="1">
      <alignment horizontal="center"/>
    </xf>
    <xf numFmtId="0" fontId="9" fillId="0" borderId="5" xfId="67" applyFont="1" applyBorder="1" applyAlignment="1">
      <alignment horizontal="right" vertical="center"/>
    </xf>
    <xf numFmtId="190" fontId="9" fillId="0" borderId="5" xfId="2" applyNumberFormat="1" applyFont="1" applyBorder="1" applyAlignment="1">
      <alignment vertical="center"/>
    </xf>
    <xf numFmtId="49" fontId="6" fillId="0" borderId="12" xfId="67" applyNumberFormat="1" applyFont="1" applyBorder="1" applyAlignment="1">
      <alignment horizontal="center"/>
    </xf>
    <xf numFmtId="49" fontId="6" fillId="0" borderId="6" xfId="67" applyNumberFormat="1" applyFont="1" applyBorder="1" applyAlignment="1">
      <alignment horizontal="center"/>
    </xf>
    <xf numFmtId="0" fontId="6" fillId="0" borderId="6" xfId="67" quotePrefix="1" applyFont="1" applyBorder="1" applyAlignment="1">
      <alignment horizontal="center" vertical="center"/>
    </xf>
    <xf numFmtId="0" fontId="6" fillId="0" borderId="4" xfId="67" quotePrefix="1" applyFont="1" applyBorder="1" applyAlignment="1">
      <alignment horizontal="center" vertical="center"/>
    </xf>
    <xf numFmtId="0" fontId="12" fillId="0" borderId="0" xfId="67" applyFont="1" applyBorder="1" applyAlignment="1">
      <alignment horizontal="center" vertical="center"/>
    </xf>
    <xf numFmtId="0" fontId="6" fillId="0" borderId="10" xfId="67" applyFont="1" applyBorder="1" applyAlignment="1">
      <alignment horizontal="center" vertical="center" shrinkToFit="1"/>
    </xf>
    <xf numFmtId="0" fontId="6" fillId="0" borderId="0" xfId="67" applyFont="1" applyBorder="1" applyAlignment="1">
      <alignment horizontal="center" vertical="center" shrinkToFit="1"/>
    </xf>
    <xf numFmtId="0" fontId="6" fillId="0" borderId="2" xfId="67" applyFont="1" applyBorder="1" applyAlignment="1">
      <alignment horizontal="center" vertical="center" shrinkToFit="1"/>
    </xf>
    <xf numFmtId="0" fontId="9" fillId="0" borderId="11" xfId="67" applyFont="1" applyBorder="1" applyAlignment="1">
      <alignment horizontal="center" vertical="center" shrinkToFit="1"/>
    </xf>
    <xf numFmtId="0" fontId="9" fillId="0" borderId="10" xfId="67" applyFont="1" applyBorder="1" applyAlignment="1">
      <alignment horizontal="center" vertical="center" shrinkToFit="1"/>
    </xf>
    <xf numFmtId="0" fontId="9" fillId="0" borderId="5" xfId="67" applyFont="1" applyBorder="1" applyAlignment="1">
      <alignment horizontal="center" vertical="center" shrinkToFit="1"/>
    </xf>
    <xf numFmtId="0" fontId="9" fillId="0" borderId="0" xfId="67" applyFont="1" applyBorder="1" applyAlignment="1">
      <alignment horizontal="center" vertical="center" shrinkToFit="1"/>
    </xf>
    <xf numFmtId="0" fontId="9" fillId="0" borderId="3" xfId="67" applyFont="1" applyBorder="1" applyAlignment="1">
      <alignment horizontal="center" vertical="center" shrinkToFit="1"/>
    </xf>
    <xf numFmtId="0" fontId="9" fillId="0" borderId="2" xfId="67" applyFont="1" applyBorder="1" applyAlignment="1">
      <alignment horizontal="center" vertical="center" shrinkToFit="1"/>
    </xf>
    <xf numFmtId="0" fontId="12" fillId="0" borderId="5" xfId="67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10" xfId="1" applyFont="1" applyBorder="1" applyAlignment="1">
      <alignment horizontal="center"/>
    </xf>
  </cellXfs>
  <cellStyles count="83">
    <cellStyle name="Comma 2" xfId="3"/>
    <cellStyle name="Comma 2 2" xfId="4"/>
    <cellStyle name="Comma 3" xfId="5"/>
    <cellStyle name="Comma 4" xfId="6"/>
    <cellStyle name="Comma 5" xfId="7"/>
    <cellStyle name="Comma 7" xfId="8"/>
    <cellStyle name="Hyperlink 2" xfId="9"/>
    <cellStyle name="Normal 12 2" xfId="10"/>
    <cellStyle name="Normal 2" xfId="11"/>
    <cellStyle name="Normal 2 14" xfId="1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 2" xfId="24"/>
    <cellStyle name="Normal 3 2 2" xfId="25"/>
    <cellStyle name="Normal 30 2" xfId="26"/>
    <cellStyle name="Normal 31 2" xfId="27"/>
    <cellStyle name="Normal 35 2" xfId="28"/>
    <cellStyle name="Normal 35 2 2" xfId="29"/>
    <cellStyle name="Normal 36 2" xfId="30"/>
    <cellStyle name="Normal 37 2" xfId="31"/>
    <cellStyle name="Normal 38 2" xfId="32"/>
    <cellStyle name="Normal 39 2" xfId="33"/>
    <cellStyle name="Normal 4 2" xfId="34"/>
    <cellStyle name="Normal 40 2" xfId="35"/>
    <cellStyle name="Normal 43 2" xfId="36"/>
    <cellStyle name="Normal 5" xfId="37"/>
    <cellStyle name="Normal 5 2" xfId="38"/>
    <cellStyle name="Normal 6" xfId="39"/>
    <cellStyle name="Normal 6 2" xfId="40"/>
    <cellStyle name="Normal 7" xfId="41"/>
    <cellStyle name="Normal 7 2" xfId="42"/>
    <cellStyle name="Normal 8 2" xfId="43"/>
    <cellStyle name="Normal 9" xfId="44"/>
    <cellStyle name="Normal 9 2" xfId="45"/>
    <cellStyle name="Normal_Sheet1" xfId="46"/>
    <cellStyle name="เครื่องหมายจุลภาค 10" xfId="2"/>
    <cellStyle name="เครื่องหมายจุลภาค 11" xfId="47"/>
    <cellStyle name="เครื่องหมายจุลภาค 2" xfId="48"/>
    <cellStyle name="เครื่องหมายจุลภาค 2 2" xfId="49"/>
    <cellStyle name="เครื่องหมายจุลภาค 2 3" xfId="50"/>
    <cellStyle name="เครื่องหมายจุลภาค 2 4" xfId="51"/>
    <cellStyle name="เครื่องหมายจุลภาค 3" xfId="52"/>
    <cellStyle name="เครื่องหมายจุลภาค 3 2" xfId="53"/>
    <cellStyle name="เครื่องหมายจุลภาค 3 3" xfId="54"/>
    <cellStyle name="เครื่องหมายจุลภาค 4" xfId="55"/>
    <cellStyle name="เครื่องหมายจุลภาค 5" xfId="56"/>
    <cellStyle name="เครื่องหมายจุลภาค 5 2" xfId="57"/>
    <cellStyle name="เครื่องหมายจุลภาค 6" xfId="58"/>
    <cellStyle name="เครื่องหมายจุลภาค 6 2" xfId="59"/>
    <cellStyle name="เครื่องหมายจุลภาค 7" xfId="60"/>
    <cellStyle name="เครื่องหมายจุลภาค 7 2" xfId="61"/>
    <cellStyle name="เครื่องหมายจุลภาค 8" xfId="62"/>
    <cellStyle name="เครื่องหมายจุลภาค 8 2" xfId="63"/>
    <cellStyle name="เครื่องหมายจุลภาค 9" xfId="64"/>
    <cellStyle name="เครื่องหมายจุลภาค 9 2" xfId="65"/>
    <cellStyle name="ปกติ" xfId="0" builtinId="0"/>
    <cellStyle name="ปกติ 10" xfId="66"/>
    <cellStyle name="ปกติ 2" xfId="67"/>
    <cellStyle name="ปกติ 2 2" xfId="68"/>
    <cellStyle name="ปกติ 2 2 2" xfId="69"/>
    <cellStyle name="ปกติ 2 3" xfId="70"/>
    <cellStyle name="ปกติ 3" xfId="71"/>
    <cellStyle name="ปกติ 3 2" xfId="72"/>
    <cellStyle name="ปกติ 3 3" xfId="73"/>
    <cellStyle name="ปกติ 3 4" xfId="74"/>
    <cellStyle name="ปกติ 4" xfId="75"/>
    <cellStyle name="ปกติ 5" xfId="76"/>
    <cellStyle name="ปกติ 6" xfId="77"/>
    <cellStyle name="ปกติ 6 2" xfId="78"/>
    <cellStyle name="ปกติ 7" xfId="79"/>
    <cellStyle name="ปกติ 8" xfId="80"/>
    <cellStyle name="ปกติ 8 2" xfId="1"/>
    <cellStyle name="ปกติ 9" xfId="81"/>
    <cellStyle name="หมายเหตุ 2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68</xdr:row>
      <xdr:rowOff>0</xdr:rowOff>
    </xdr:from>
    <xdr:to>
      <xdr:col>11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23594</xdr:colOff>
      <xdr:row>17</xdr:row>
      <xdr:rowOff>156250</xdr:rowOff>
    </xdr:from>
    <xdr:to>
      <xdr:col>12</xdr:col>
      <xdr:colOff>353562</xdr:colOff>
      <xdr:row>36</xdr:row>
      <xdr:rowOff>121596</xdr:rowOff>
    </xdr:to>
    <xdr:grpSp>
      <xdr:nvGrpSpPr>
        <xdr:cNvPr id="3" name="Group 8"/>
        <xdr:cNvGrpSpPr/>
      </xdr:nvGrpSpPr>
      <xdr:grpSpPr>
        <a:xfrm>
          <a:off x="8681211" y="2993484"/>
          <a:ext cx="329968" cy="3726708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27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12</xdr:col>
      <xdr:colOff>34020</xdr:colOff>
      <xdr:row>37</xdr:row>
      <xdr:rowOff>220328</xdr:rowOff>
    </xdr:from>
    <xdr:to>
      <xdr:col>12</xdr:col>
      <xdr:colOff>376739</xdr:colOff>
      <xdr:row>54</xdr:row>
      <xdr:rowOff>187091</xdr:rowOff>
    </xdr:to>
    <xdr:grpSp>
      <xdr:nvGrpSpPr>
        <xdr:cNvPr id="8" name="Group 10"/>
        <xdr:cNvGrpSpPr/>
      </xdr:nvGrpSpPr>
      <xdr:grpSpPr>
        <a:xfrm>
          <a:off x="8691637" y="7013477"/>
          <a:ext cx="342719" cy="3014763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28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461351</xdr:colOff>
      <xdr:row>5</xdr:row>
      <xdr:rowOff>123825</xdr:rowOff>
    </xdr:from>
    <xdr:to>
      <xdr:col>15</xdr:col>
      <xdr:colOff>183334</xdr:colOff>
      <xdr:row>25</xdr:row>
      <xdr:rowOff>177053</xdr:rowOff>
    </xdr:to>
    <xdr:grpSp>
      <xdr:nvGrpSpPr>
        <xdr:cNvPr id="2" name="Group 8"/>
        <xdr:cNvGrpSpPr/>
      </xdr:nvGrpSpPr>
      <xdr:grpSpPr>
        <a:xfrm>
          <a:off x="8383910" y="1434913"/>
          <a:ext cx="338306" cy="5006228"/>
          <a:chOff x="9439275" y="1771650"/>
          <a:chExt cx="542926" cy="4867279"/>
        </a:xfrm>
      </xdr:grpSpPr>
      <xdr:grpSp>
        <xdr:nvGrpSpPr>
          <xdr:cNvPr id="3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1120</xdr:colOff>
      <xdr:row>26</xdr:row>
      <xdr:rowOff>222436</xdr:rowOff>
    </xdr:from>
    <xdr:to>
      <xdr:col>15</xdr:col>
      <xdr:colOff>230824</xdr:colOff>
      <xdr:row>42</xdr:row>
      <xdr:rowOff>122240</xdr:rowOff>
    </xdr:to>
    <xdr:grpSp>
      <xdr:nvGrpSpPr>
        <xdr:cNvPr id="7" name="Group 10"/>
        <xdr:cNvGrpSpPr/>
      </xdr:nvGrpSpPr>
      <xdr:grpSpPr>
        <a:xfrm>
          <a:off x="8416738" y="6733054"/>
          <a:ext cx="352968" cy="3586539"/>
          <a:chOff x="9677400" y="9525"/>
          <a:chExt cx="389948" cy="4017293"/>
        </a:xfrm>
      </xdr:grpSpPr>
      <xdr:grpSp>
        <xdr:nvGrpSpPr>
          <xdr:cNvPr id="8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26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5"/>
  <sheetViews>
    <sheetView showGridLines="0" topLeftCell="K1" zoomScale="94" zoomScaleNormal="94" workbookViewId="0">
      <selection activeCell="Q17" sqref="Q17"/>
    </sheetView>
  </sheetViews>
  <sheetFormatPr defaultColWidth="9.125" defaultRowHeight="18"/>
  <cols>
    <col min="1" max="1" width="1.625" style="48" customWidth="1"/>
    <col min="2" max="2" width="5.875" style="48" customWidth="1"/>
    <col min="3" max="3" width="6.5" style="48" customWidth="1"/>
    <col min="4" max="4" width="24.375" style="48" customWidth="1"/>
    <col min="5" max="7" width="13.125" style="48" customWidth="1"/>
    <col min="8" max="8" width="14.75" style="48" customWidth="1"/>
    <col min="9" max="9" width="13.125" style="48" customWidth="1"/>
    <col min="10" max="10" width="2.25" style="48" customWidth="1"/>
    <col min="11" max="11" width="31.75" style="48" customWidth="1"/>
    <col min="12" max="12" width="2.25" style="48" customWidth="1"/>
    <col min="13" max="13" width="9.125" style="48" customWidth="1"/>
    <col min="14" max="14" width="8" style="1" customWidth="1"/>
    <col min="15" max="15" width="2" style="1" customWidth="1"/>
    <col min="16" max="16" width="8.875" style="1" customWidth="1"/>
    <col min="17" max="16384" width="9.125" style="48"/>
  </cols>
  <sheetData>
    <row r="1" spans="1:21" ht="12.75" customHeight="1">
      <c r="N1" s="34"/>
      <c r="O1" s="34"/>
      <c r="P1" s="34"/>
    </row>
    <row r="2" spans="1:21" s="73" customFormat="1">
      <c r="B2" s="73" t="s">
        <v>192</v>
      </c>
      <c r="C2" s="74"/>
      <c r="D2" s="73" t="s">
        <v>191</v>
      </c>
      <c r="N2" s="33"/>
      <c r="O2" s="33"/>
      <c r="P2" s="33"/>
    </row>
    <row r="3" spans="1:21" s="72" customFormat="1" ht="15.75" customHeight="1">
      <c r="B3" s="73" t="s">
        <v>190</v>
      </c>
      <c r="C3" s="74"/>
      <c r="D3" s="73" t="s">
        <v>189</v>
      </c>
      <c r="N3" s="1"/>
      <c r="O3" s="1"/>
      <c r="P3" s="1"/>
    </row>
    <row r="4" spans="1:21" ht="2.25" customHeight="1">
      <c r="A4" s="71"/>
      <c r="B4" s="71"/>
      <c r="C4" s="71"/>
      <c r="D4" s="71"/>
      <c r="E4" s="71"/>
      <c r="F4" s="71"/>
      <c r="G4" s="71"/>
      <c r="H4" s="71"/>
      <c r="I4" s="71"/>
      <c r="J4" s="70"/>
      <c r="K4" s="70"/>
      <c r="N4" s="23"/>
      <c r="O4" s="47"/>
      <c r="P4" s="47"/>
    </row>
    <row r="5" spans="1:21" s="69" customFormat="1" ht="12" customHeight="1">
      <c r="A5" s="82" t="s">
        <v>143</v>
      </c>
      <c r="B5" s="82"/>
      <c r="C5" s="82"/>
      <c r="D5" s="82"/>
      <c r="E5" s="77" t="s">
        <v>142</v>
      </c>
      <c r="F5" s="77" t="s">
        <v>141</v>
      </c>
      <c r="G5" s="77" t="s">
        <v>140</v>
      </c>
      <c r="H5" s="77" t="s">
        <v>139</v>
      </c>
      <c r="I5" s="77" t="s">
        <v>138</v>
      </c>
      <c r="J5" s="85" t="s">
        <v>137</v>
      </c>
      <c r="K5" s="86"/>
      <c r="N5" s="23"/>
      <c r="O5" s="47"/>
    </row>
    <row r="6" spans="1:21" s="69" customFormat="1" ht="12" customHeight="1">
      <c r="A6" s="83"/>
      <c r="B6" s="83"/>
      <c r="C6" s="83"/>
      <c r="D6" s="83"/>
      <c r="E6" s="78"/>
      <c r="F6" s="78"/>
      <c r="G6" s="78"/>
      <c r="H6" s="78"/>
      <c r="I6" s="78"/>
      <c r="J6" s="87"/>
      <c r="K6" s="88"/>
      <c r="N6" s="23"/>
      <c r="O6" s="47"/>
      <c r="P6" s="47"/>
    </row>
    <row r="7" spans="1:21" s="69" customFormat="1" ht="12" customHeight="1">
      <c r="A7" s="83"/>
      <c r="B7" s="83"/>
      <c r="C7" s="83"/>
      <c r="D7" s="83"/>
      <c r="E7" s="79" t="s">
        <v>136</v>
      </c>
      <c r="F7" s="79" t="s">
        <v>135</v>
      </c>
      <c r="G7" s="79" t="s">
        <v>134</v>
      </c>
      <c r="H7" s="79" t="s">
        <v>133</v>
      </c>
      <c r="I7" s="79" t="s">
        <v>132</v>
      </c>
      <c r="J7" s="87"/>
      <c r="K7" s="88"/>
      <c r="N7" s="36"/>
      <c r="O7" s="44"/>
      <c r="P7" s="44"/>
    </row>
    <row r="8" spans="1:21" s="69" customFormat="1" ht="12" customHeight="1">
      <c r="A8" s="84"/>
      <c r="B8" s="84"/>
      <c r="C8" s="84"/>
      <c r="D8" s="84"/>
      <c r="E8" s="80"/>
      <c r="F8" s="80"/>
      <c r="G8" s="80"/>
      <c r="H8" s="80"/>
      <c r="I8" s="80"/>
      <c r="J8" s="89"/>
      <c r="K8" s="90"/>
      <c r="N8" s="23"/>
      <c r="O8" s="47"/>
      <c r="P8" s="47"/>
    </row>
    <row r="9" spans="1:21" s="61" customFormat="1" ht="4.5" customHeight="1">
      <c r="A9" s="81"/>
      <c r="B9" s="81"/>
      <c r="C9" s="81"/>
      <c r="D9" s="81"/>
      <c r="E9" s="59"/>
      <c r="F9" s="63"/>
      <c r="G9" s="63"/>
      <c r="H9" s="63"/>
      <c r="I9" s="63"/>
      <c r="J9" s="91"/>
      <c r="K9" s="81"/>
      <c r="N9" s="36"/>
      <c r="O9" s="44"/>
      <c r="P9" s="44"/>
      <c r="Q9" s="69"/>
      <c r="R9" s="69"/>
      <c r="S9" s="69"/>
      <c r="T9" s="69"/>
      <c r="U9" s="69"/>
    </row>
    <row r="10" spans="1:21" s="61" customFormat="1" ht="15.75" customHeight="1">
      <c r="A10" s="61" t="s">
        <v>188</v>
      </c>
      <c r="E10" s="59"/>
      <c r="F10" s="76"/>
      <c r="G10" s="76"/>
      <c r="H10" s="76"/>
      <c r="I10" s="76"/>
      <c r="J10" s="63" t="s">
        <v>187</v>
      </c>
      <c r="K10" s="62"/>
      <c r="N10" s="23"/>
      <c r="O10" s="47"/>
      <c r="P10" s="47"/>
      <c r="Q10" s="69"/>
      <c r="R10" s="69"/>
      <c r="S10" s="69"/>
      <c r="T10" s="69"/>
      <c r="U10" s="69"/>
    </row>
    <row r="11" spans="1:21" s="49" customFormat="1" ht="15" customHeight="1">
      <c r="B11" s="49" t="s">
        <v>186</v>
      </c>
      <c r="E11" s="60">
        <v>88.23</v>
      </c>
      <c r="F11" s="76">
        <v>88.7</v>
      </c>
      <c r="G11" s="76">
        <v>91.22</v>
      </c>
      <c r="H11" s="76">
        <v>86.62</v>
      </c>
      <c r="I11" s="76">
        <v>85.98</v>
      </c>
      <c r="J11" s="59"/>
      <c r="K11" s="50" t="s">
        <v>185</v>
      </c>
      <c r="N11" s="36"/>
      <c r="O11" s="44"/>
      <c r="P11" s="44"/>
      <c r="Q11" s="69"/>
      <c r="R11" s="69"/>
      <c r="S11" s="69"/>
      <c r="T11" s="69"/>
      <c r="U11" s="69"/>
    </row>
    <row r="12" spans="1:21" s="49" customFormat="1" ht="15" customHeight="1">
      <c r="B12" s="49" t="s">
        <v>184</v>
      </c>
      <c r="E12" s="60">
        <v>6.6</v>
      </c>
      <c r="F12" s="76">
        <v>8.1</v>
      </c>
      <c r="G12" s="76">
        <v>6.12</v>
      </c>
      <c r="H12" s="76">
        <v>8.6199999999999992</v>
      </c>
      <c r="I12" s="76">
        <v>10.14</v>
      </c>
      <c r="J12" s="59"/>
      <c r="K12" s="50" t="s">
        <v>183</v>
      </c>
      <c r="N12" s="23"/>
      <c r="O12" s="47"/>
      <c r="P12" s="47"/>
      <c r="Q12" s="69"/>
      <c r="R12" s="69"/>
      <c r="S12" s="69"/>
      <c r="T12" s="69"/>
      <c r="U12" s="69"/>
    </row>
    <row r="13" spans="1:21" s="49" customFormat="1" ht="15" customHeight="1">
      <c r="B13" s="49" t="s">
        <v>182</v>
      </c>
      <c r="E13" s="60">
        <v>2.6</v>
      </c>
      <c r="F13" s="76">
        <v>0.9</v>
      </c>
      <c r="G13" s="76">
        <v>2.1</v>
      </c>
      <c r="H13" s="76">
        <v>1.05</v>
      </c>
      <c r="I13" s="76">
        <v>1.63</v>
      </c>
      <c r="J13" s="59"/>
      <c r="K13" s="50" t="s">
        <v>181</v>
      </c>
      <c r="N13" s="36"/>
      <c r="O13" s="44"/>
      <c r="P13" s="44"/>
      <c r="Q13" s="69"/>
      <c r="R13" s="69"/>
      <c r="S13" s="69"/>
      <c r="T13" s="69"/>
      <c r="U13" s="69"/>
    </row>
    <row r="14" spans="1:21" s="49" customFormat="1" ht="15" customHeight="1">
      <c r="B14" s="49" t="s">
        <v>180</v>
      </c>
      <c r="E14" s="60">
        <v>2.48</v>
      </c>
      <c r="F14" s="76">
        <v>2.2999999999999998</v>
      </c>
      <c r="G14" s="76">
        <v>0.53</v>
      </c>
      <c r="H14" s="76">
        <v>3.66</v>
      </c>
      <c r="I14" s="76">
        <v>2.1800000000000002</v>
      </c>
      <c r="J14" s="59"/>
      <c r="K14" s="50" t="s">
        <v>179</v>
      </c>
      <c r="N14" s="23"/>
      <c r="O14" s="47"/>
      <c r="P14" s="47"/>
      <c r="Q14" s="69"/>
      <c r="R14" s="69"/>
      <c r="S14" s="69"/>
      <c r="T14" s="69"/>
      <c r="U14" s="69"/>
    </row>
    <row r="15" spans="1:21" s="49" customFormat="1" ht="15" customHeight="1">
      <c r="B15" s="49" t="s">
        <v>178</v>
      </c>
      <c r="E15" s="60">
        <v>0.09</v>
      </c>
      <c r="F15" s="75" t="s">
        <v>89</v>
      </c>
      <c r="G15" s="76">
        <v>0.1</v>
      </c>
      <c r="H15" s="75" t="s">
        <v>89</v>
      </c>
      <c r="I15" s="75" t="s">
        <v>89</v>
      </c>
      <c r="J15" s="59"/>
      <c r="K15" s="50" t="s">
        <v>177</v>
      </c>
      <c r="N15" s="36"/>
      <c r="O15" s="44"/>
      <c r="P15" s="44"/>
      <c r="Q15" s="69"/>
      <c r="R15" s="69"/>
      <c r="S15" s="69"/>
      <c r="T15" s="69"/>
      <c r="U15" s="69"/>
    </row>
    <row r="16" spans="1:21" s="49" customFormat="1" ht="15" customHeight="1">
      <c r="B16" s="49" t="s">
        <v>176</v>
      </c>
      <c r="E16" s="60" t="s">
        <v>89</v>
      </c>
      <c r="F16" s="75" t="s">
        <v>89</v>
      </c>
      <c r="G16" s="75" t="s">
        <v>89</v>
      </c>
      <c r="H16" s="75" t="s">
        <v>89</v>
      </c>
      <c r="I16" s="60">
        <v>0.06</v>
      </c>
      <c r="J16" s="59"/>
      <c r="K16" s="50" t="s">
        <v>175</v>
      </c>
      <c r="N16" s="23"/>
      <c r="O16" s="47"/>
      <c r="P16" s="47"/>
      <c r="Q16" s="69"/>
      <c r="R16" s="69"/>
      <c r="S16" s="69"/>
      <c r="T16" s="69"/>
      <c r="U16" s="69"/>
    </row>
    <row r="17" spans="1:21" s="49" customFormat="1" ht="15" customHeight="1">
      <c r="B17" s="49" t="s">
        <v>90</v>
      </c>
      <c r="E17" s="60" t="s">
        <v>89</v>
      </c>
      <c r="F17" s="75" t="s">
        <v>89</v>
      </c>
      <c r="G17" s="75" t="s">
        <v>89</v>
      </c>
      <c r="H17" s="75" t="s">
        <v>89</v>
      </c>
      <c r="I17" s="75" t="s">
        <v>89</v>
      </c>
      <c r="J17" s="59"/>
      <c r="K17" s="50" t="s">
        <v>115</v>
      </c>
      <c r="N17" s="36"/>
      <c r="O17" s="44"/>
      <c r="P17" s="44"/>
      <c r="Q17" s="69"/>
      <c r="R17" s="69"/>
      <c r="S17" s="69"/>
      <c r="T17" s="69"/>
      <c r="U17" s="69"/>
    </row>
    <row r="18" spans="1:21" s="61" customFormat="1" ht="15.75" customHeight="1">
      <c r="A18" s="61" t="s">
        <v>174</v>
      </c>
      <c r="E18" s="59"/>
      <c r="F18" s="56"/>
      <c r="G18" s="56"/>
      <c r="H18" s="56"/>
      <c r="I18" s="56"/>
      <c r="J18" s="63" t="s">
        <v>173</v>
      </c>
      <c r="K18" s="62"/>
      <c r="N18" s="23"/>
      <c r="O18" s="47"/>
      <c r="P18" s="47"/>
      <c r="Q18" s="69"/>
      <c r="R18" s="69"/>
      <c r="S18" s="69"/>
      <c r="T18" s="69"/>
      <c r="U18" s="69"/>
    </row>
    <row r="19" spans="1:21" s="49" customFormat="1" ht="15" customHeight="1">
      <c r="B19" s="49" t="s">
        <v>172</v>
      </c>
      <c r="E19" s="60">
        <v>44.95</v>
      </c>
      <c r="F19" s="56">
        <v>51.9</v>
      </c>
      <c r="G19" s="56">
        <v>55.59</v>
      </c>
      <c r="H19" s="56">
        <v>50.55</v>
      </c>
      <c r="I19" s="56">
        <v>56.41</v>
      </c>
      <c r="J19" s="59"/>
      <c r="K19" s="50" t="s">
        <v>171</v>
      </c>
      <c r="N19" s="36"/>
      <c r="O19" s="44"/>
      <c r="P19" s="44"/>
      <c r="Q19" s="69"/>
      <c r="R19" s="69"/>
      <c r="S19" s="69"/>
      <c r="T19" s="69"/>
      <c r="U19" s="69"/>
    </row>
    <row r="20" spans="1:21" s="49" customFormat="1" ht="15" customHeight="1">
      <c r="B20" s="49" t="s">
        <v>98</v>
      </c>
      <c r="E20" s="60">
        <v>12.48</v>
      </c>
      <c r="F20" s="56">
        <v>14.1</v>
      </c>
      <c r="G20" s="56">
        <v>12.98</v>
      </c>
      <c r="H20" s="56">
        <v>13.08</v>
      </c>
      <c r="I20" s="56">
        <v>12.21</v>
      </c>
      <c r="J20" s="59"/>
      <c r="K20" s="50" t="s">
        <v>97</v>
      </c>
      <c r="N20" s="23"/>
      <c r="O20" s="47"/>
      <c r="P20" s="47"/>
      <c r="Q20" s="69"/>
      <c r="R20" s="69"/>
      <c r="S20" s="69"/>
      <c r="T20" s="69"/>
      <c r="U20" s="69"/>
    </row>
    <row r="21" spans="1:21" s="49" customFormat="1" ht="15" customHeight="1">
      <c r="B21" s="49" t="s">
        <v>170</v>
      </c>
      <c r="E21" s="60">
        <v>41.99</v>
      </c>
      <c r="F21" s="56">
        <v>33.5</v>
      </c>
      <c r="G21" s="56">
        <v>30.8</v>
      </c>
      <c r="H21" s="56">
        <v>35.840000000000003</v>
      </c>
      <c r="I21" s="56">
        <v>31.17</v>
      </c>
      <c r="J21" s="59"/>
      <c r="K21" s="50" t="s">
        <v>169</v>
      </c>
      <c r="N21" s="36"/>
      <c r="O21" s="44"/>
      <c r="P21" s="44"/>
      <c r="Q21" s="69"/>
      <c r="R21" s="69"/>
      <c r="S21" s="69"/>
      <c r="T21" s="69"/>
      <c r="U21" s="69"/>
    </row>
    <row r="22" spans="1:21" s="49" customFormat="1" ht="15" customHeight="1">
      <c r="B22" s="49" t="s">
        <v>168</v>
      </c>
      <c r="E22" s="60">
        <v>7.0000000000000007E-2</v>
      </c>
      <c r="F22" s="56" t="s">
        <v>89</v>
      </c>
      <c r="G22" s="56" t="s">
        <v>89</v>
      </c>
      <c r="H22" s="56" t="s">
        <v>89</v>
      </c>
      <c r="I22" s="56" t="s">
        <v>89</v>
      </c>
      <c r="J22" s="59"/>
      <c r="K22" s="50" t="s">
        <v>167</v>
      </c>
      <c r="N22" s="36"/>
      <c r="O22" s="36"/>
      <c r="P22" s="36"/>
    </row>
    <row r="23" spans="1:21" s="49" customFormat="1" ht="15" customHeight="1">
      <c r="B23" s="49" t="s">
        <v>166</v>
      </c>
      <c r="E23" s="60" t="s">
        <v>89</v>
      </c>
      <c r="F23" s="56" t="s">
        <v>89</v>
      </c>
      <c r="G23" s="56">
        <v>0.05</v>
      </c>
      <c r="H23" s="56" t="s">
        <v>89</v>
      </c>
      <c r="I23" s="56" t="s">
        <v>89</v>
      </c>
      <c r="J23" s="59"/>
      <c r="K23" s="50" t="s">
        <v>165</v>
      </c>
      <c r="N23" s="38"/>
      <c r="O23" s="38"/>
      <c r="P23" s="38"/>
    </row>
    <row r="24" spans="1:21" s="49" customFormat="1" ht="15" customHeight="1">
      <c r="B24" s="49" t="s">
        <v>164</v>
      </c>
      <c r="E24" s="60">
        <v>0.51</v>
      </c>
      <c r="F24" s="56">
        <v>0.5</v>
      </c>
      <c r="G24" s="56">
        <v>0.51</v>
      </c>
      <c r="H24" s="56">
        <v>0.51</v>
      </c>
      <c r="I24" s="56">
        <v>0.21</v>
      </c>
      <c r="J24" s="59"/>
      <c r="K24" s="50" t="s">
        <v>115</v>
      </c>
      <c r="N24" s="36"/>
      <c r="O24" s="36"/>
      <c r="P24" s="36"/>
    </row>
    <row r="25" spans="1:21" s="61" customFormat="1" ht="15.75" customHeight="1">
      <c r="A25" s="61" t="s">
        <v>163</v>
      </c>
      <c r="E25" s="59"/>
      <c r="F25" s="56"/>
      <c r="G25" s="56"/>
      <c r="H25" s="56"/>
      <c r="I25" s="56"/>
      <c r="J25" s="63" t="s">
        <v>162</v>
      </c>
      <c r="K25" s="62"/>
      <c r="N25" s="36"/>
      <c r="O25" s="36"/>
      <c r="P25" s="36"/>
    </row>
    <row r="26" spans="1:21" s="49" customFormat="1" ht="17.25" customHeight="1">
      <c r="B26" s="49" t="s">
        <v>161</v>
      </c>
      <c r="E26" s="60">
        <v>84.26</v>
      </c>
      <c r="F26" s="56">
        <v>85.8</v>
      </c>
      <c r="G26" s="56">
        <v>85.83</v>
      </c>
      <c r="H26" s="56">
        <v>82.48</v>
      </c>
      <c r="I26" s="56">
        <v>83.15</v>
      </c>
      <c r="J26" s="59"/>
      <c r="K26" s="50" t="s">
        <v>160</v>
      </c>
      <c r="N26" s="36"/>
      <c r="O26" s="36"/>
      <c r="P26" s="36"/>
    </row>
    <row r="27" spans="1:21" s="49" customFormat="1" ht="17.25" customHeight="1">
      <c r="B27" s="49" t="s">
        <v>159</v>
      </c>
      <c r="E27" s="60">
        <v>0.35</v>
      </c>
      <c r="F27" s="56">
        <v>0.3</v>
      </c>
      <c r="G27" s="56">
        <v>0.63</v>
      </c>
      <c r="H27" s="56">
        <v>1.02</v>
      </c>
      <c r="I27" s="56">
        <v>0.84</v>
      </c>
      <c r="J27" s="59"/>
      <c r="K27" s="50" t="s">
        <v>158</v>
      </c>
      <c r="N27" s="34"/>
      <c r="O27" s="34"/>
      <c r="P27" s="34"/>
    </row>
    <row r="28" spans="1:21" s="49" customFormat="1" ht="17.25" customHeight="1">
      <c r="B28" s="49" t="s">
        <v>157</v>
      </c>
      <c r="E28" s="60">
        <v>10.18</v>
      </c>
      <c r="F28" s="56">
        <v>9.3000000000000007</v>
      </c>
      <c r="G28" s="56">
        <v>7.38</v>
      </c>
      <c r="H28" s="56">
        <v>10.19</v>
      </c>
      <c r="I28" s="56">
        <v>11.66</v>
      </c>
      <c r="J28" s="59"/>
      <c r="K28" s="50" t="s">
        <v>156</v>
      </c>
      <c r="N28" s="33"/>
      <c r="O28" s="33"/>
      <c r="P28" s="33"/>
    </row>
    <row r="29" spans="1:21" s="49" customFormat="1" ht="17.25" customHeight="1">
      <c r="B29" s="49" t="s">
        <v>155</v>
      </c>
      <c r="E29" s="60">
        <v>5.21</v>
      </c>
      <c r="F29" s="56">
        <v>4.5999999999999996</v>
      </c>
      <c r="G29" s="56">
        <v>6.16</v>
      </c>
      <c r="H29" s="56">
        <v>6.32</v>
      </c>
      <c r="I29" s="56">
        <v>4.3</v>
      </c>
      <c r="J29" s="59"/>
      <c r="K29" s="50" t="s">
        <v>154</v>
      </c>
      <c r="N29" s="1"/>
      <c r="O29" s="1"/>
      <c r="P29" s="1"/>
    </row>
    <row r="30" spans="1:21" s="61" customFormat="1" ht="15" customHeight="1">
      <c r="A30" s="61" t="s">
        <v>153</v>
      </c>
      <c r="E30" s="59"/>
      <c r="F30" s="56"/>
      <c r="G30" s="56"/>
      <c r="H30" s="56"/>
      <c r="I30" s="56"/>
      <c r="J30" s="63" t="s">
        <v>152</v>
      </c>
      <c r="K30" s="62"/>
      <c r="N30" s="23"/>
      <c r="O30" s="23"/>
      <c r="P30" s="23"/>
    </row>
    <row r="31" spans="1:21" s="49" customFormat="1" ht="15" customHeight="1">
      <c r="B31" s="49" t="s">
        <v>127</v>
      </c>
      <c r="E31" s="60">
        <v>98.01</v>
      </c>
      <c r="F31" s="56">
        <v>99.5</v>
      </c>
      <c r="G31" s="56">
        <v>87.63</v>
      </c>
      <c r="H31" s="56">
        <v>97.42</v>
      </c>
      <c r="I31" s="56">
        <v>96.95</v>
      </c>
      <c r="J31" s="59"/>
      <c r="K31" s="50" t="s">
        <v>151</v>
      </c>
      <c r="N31" s="23"/>
      <c r="O31" s="23"/>
      <c r="P31" s="23"/>
    </row>
    <row r="32" spans="1:21" s="49" customFormat="1" ht="15" customHeight="1">
      <c r="B32" s="49" t="s">
        <v>125</v>
      </c>
      <c r="E32" s="60">
        <v>0.51</v>
      </c>
      <c r="F32" s="56">
        <v>0.1</v>
      </c>
      <c r="G32" s="56">
        <v>8.1300000000000008</v>
      </c>
      <c r="H32" s="56">
        <v>0.4</v>
      </c>
      <c r="I32" s="56">
        <v>1.59</v>
      </c>
      <c r="J32" s="59"/>
      <c r="K32" s="50" t="s">
        <v>150</v>
      </c>
      <c r="N32" s="23"/>
      <c r="O32" s="23"/>
      <c r="P32" s="23"/>
    </row>
    <row r="33" spans="1:16" s="49" customFormat="1" ht="15" customHeight="1">
      <c r="B33" s="49" t="s">
        <v>123</v>
      </c>
      <c r="E33" s="60" t="s">
        <v>89</v>
      </c>
      <c r="F33" s="56" t="s">
        <v>89</v>
      </c>
      <c r="G33" s="56">
        <v>0.4</v>
      </c>
      <c r="H33" s="56">
        <v>0.34</v>
      </c>
      <c r="I33" s="56" t="s">
        <v>89</v>
      </c>
      <c r="J33" s="59"/>
      <c r="K33" s="50" t="s">
        <v>122</v>
      </c>
      <c r="N33" s="1"/>
      <c r="O33" s="1"/>
      <c r="P33" s="1"/>
    </row>
    <row r="34" spans="1:16" s="49" customFormat="1" ht="15" customHeight="1">
      <c r="B34" s="49" t="s">
        <v>149</v>
      </c>
      <c r="E34" s="60">
        <v>0.27</v>
      </c>
      <c r="F34" s="56" t="s">
        <v>89</v>
      </c>
      <c r="G34" s="56">
        <v>2.75</v>
      </c>
      <c r="H34" s="56">
        <v>0.82</v>
      </c>
      <c r="I34" s="56">
        <v>1.07</v>
      </c>
      <c r="J34" s="59"/>
      <c r="K34" s="50" t="s">
        <v>148</v>
      </c>
      <c r="N34" s="1"/>
      <c r="O34" s="1"/>
      <c r="P34" s="1"/>
    </row>
    <row r="35" spans="1:16" s="49" customFormat="1" ht="15" customHeight="1">
      <c r="B35" s="49" t="s">
        <v>119</v>
      </c>
      <c r="E35" s="60">
        <v>0.79</v>
      </c>
      <c r="F35" s="56" t="s">
        <v>89</v>
      </c>
      <c r="G35" s="56" t="s">
        <v>89</v>
      </c>
      <c r="H35" s="56" t="s">
        <v>89</v>
      </c>
      <c r="I35" s="56">
        <v>0.2</v>
      </c>
      <c r="J35" s="59"/>
      <c r="K35" s="50" t="s">
        <v>147</v>
      </c>
      <c r="N35" s="1"/>
      <c r="O35" s="1"/>
      <c r="P35" s="1"/>
    </row>
    <row r="36" spans="1:16" s="49" customFormat="1" ht="15" customHeight="1">
      <c r="B36" s="49" t="s">
        <v>117</v>
      </c>
      <c r="E36" s="60">
        <v>0.36</v>
      </c>
      <c r="F36" s="56">
        <v>0.4</v>
      </c>
      <c r="G36" s="56">
        <v>0.77</v>
      </c>
      <c r="H36" s="56">
        <v>1.03</v>
      </c>
      <c r="I36" s="56">
        <v>0.19</v>
      </c>
      <c r="J36" s="59"/>
      <c r="K36" s="49" t="s">
        <v>116</v>
      </c>
      <c r="N36" s="1"/>
      <c r="O36" s="1"/>
      <c r="P36" s="1"/>
    </row>
    <row r="37" spans="1:16" s="49" customFormat="1" ht="15" customHeight="1">
      <c r="B37" s="49" t="s">
        <v>146</v>
      </c>
      <c r="E37" s="60" t="s">
        <v>89</v>
      </c>
      <c r="F37" s="56" t="s">
        <v>89</v>
      </c>
      <c r="G37" s="56">
        <v>0.28000000000000003</v>
      </c>
      <c r="H37" s="56" t="s">
        <v>89</v>
      </c>
      <c r="I37" s="56" t="s">
        <v>89</v>
      </c>
      <c r="J37" s="59"/>
      <c r="K37" s="49" t="s">
        <v>115</v>
      </c>
      <c r="N37" s="1"/>
      <c r="O37" s="1"/>
      <c r="P37" s="1"/>
    </row>
    <row r="38" spans="1:16" s="73" customFormat="1" ht="30.75" customHeight="1">
      <c r="A38" s="73" t="s">
        <v>145</v>
      </c>
      <c r="C38" s="74"/>
      <c r="N38" s="1"/>
      <c r="O38" s="1"/>
      <c r="P38" s="1"/>
    </row>
    <row r="39" spans="1:16" s="72" customFormat="1" ht="15.75" customHeight="1">
      <c r="A39" s="73" t="s">
        <v>144</v>
      </c>
      <c r="C39" s="74"/>
      <c r="D39" s="73"/>
      <c r="N39" s="1"/>
      <c r="O39" s="1"/>
      <c r="P39" s="1"/>
    </row>
    <row r="40" spans="1:16" ht="2.25" customHeight="1">
      <c r="A40" s="71"/>
      <c r="B40" s="71"/>
      <c r="C40" s="71"/>
      <c r="D40" s="71"/>
      <c r="E40" s="71"/>
      <c r="F40" s="71"/>
      <c r="G40" s="71"/>
      <c r="H40" s="71"/>
      <c r="I40" s="71"/>
      <c r="J40" s="70"/>
      <c r="K40" s="70"/>
    </row>
    <row r="41" spans="1:16" s="69" customFormat="1" ht="12" customHeight="1">
      <c r="A41" s="82" t="s">
        <v>143</v>
      </c>
      <c r="B41" s="82"/>
      <c r="C41" s="82"/>
      <c r="D41" s="82"/>
      <c r="E41" s="77" t="s">
        <v>142</v>
      </c>
      <c r="F41" s="77" t="s">
        <v>141</v>
      </c>
      <c r="G41" s="77" t="s">
        <v>140</v>
      </c>
      <c r="H41" s="77" t="s">
        <v>139</v>
      </c>
      <c r="I41" s="77" t="s">
        <v>138</v>
      </c>
      <c r="J41" s="85" t="s">
        <v>137</v>
      </c>
      <c r="K41" s="86"/>
      <c r="N41" s="1"/>
      <c r="O41" s="1"/>
      <c r="P41" s="1"/>
    </row>
    <row r="42" spans="1:16" s="69" customFormat="1" ht="12" customHeight="1">
      <c r="A42" s="83"/>
      <c r="B42" s="83"/>
      <c r="C42" s="83"/>
      <c r="D42" s="83"/>
      <c r="E42" s="78"/>
      <c r="F42" s="78"/>
      <c r="G42" s="78"/>
      <c r="H42" s="78"/>
      <c r="I42" s="78"/>
      <c r="J42" s="87"/>
      <c r="K42" s="88"/>
      <c r="N42" s="1"/>
      <c r="O42" s="1"/>
      <c r="P42" s="1"/>
    </row>
    <row r="43" spans="1:16" s="69" customFormat="1" ht="12" customHeight="1">
      <c r="A43" s="83"/>
      <c r="B43" s="83"/>
      <c r="C43" s="83"/>
      <c r="D43" s="83"/>
      <c r="E43" s="79" t="s">
        <v>136</v>
      </c>
      <c r="F43" s="79" t="s">
        <v>135</v>
      </c>
      <c r="G43" s="79" t="s">
        <v>134</v>
      </c>
      <c r="H43" s="79" t="s">
        <v>133</v>
      </c>
      <c r="I43" s="79" t="s">
        <v>132</v>
      </c>
      <c r="J43" s="87"/>
      <c r="K43" s="88"/>
      <c r="N43" s="1"/>
      <c r="O43" s="1"/>
      <c r="P43" s="1"/>
    </row>
    <row r="44" spans="1:16" s="69" customFormat="1" ht="12" customHeight="1">
      <c r="A44" s="84"/>
      <c r="B44" s="84"/>
      <c r="C44" s="84"/>
      <c r="D44" s="84"/>
      <c r="E44" s="80"/>
      <c r="F44" s="80"/>
      <c r="G44" s="80"/>
      <c r="H44" s="80"/>
      <c r="I44" s="80"/>
      <c r="J44" s="89"/>
      <c r="K44" s="90"/>
      <c r="N44" s="1"/>
      <c r="O44" s="1"/>
      <c r="P44" s="1"/>
    </row>
    <row r="45" spans="1:16" s="65" customFormat="1" ht="3" customHeight="1">
      <c r="A45" s="66"/>
      <c r="B45" s="66"/>
      <c r="C45" s="66"/>
      <c r="D45" s="66"/>
      <c r="E45" s="68"/>
      <c r="F45" s="68"/>
      <c r="G45" s="68"/>
      <c r="H45" s="68"/>
      <c r="I45" s="68"/>
      <c r="J45" s="67"/>
      <c r="K45" s="66"/>
      <c r="N45" s="1"/>
      <c r="O45" s="1"/>
      <c r="P45" s="1"/>
    </row>
    <row r="46" spans="1:16" s="61" customFormat="1" ht="18" customHeight="1">
      <c r="A46" s="61" t="s">
        <v>131</v>
      </c>
      <c r="E46" s="63"/>
      <c r="F46" s="64"/>
      <c r="G46" s="56"/>
      <c r="H46" s="56"/>
      <c r="I46" s="56"/>
      <c r="J46" s="63" t="s">
        <v>130</v>
      </c>
      <c r="K46" s="62"/>
      <c r="N46" s="1"/>
      <c r="O46" s="1"/>
      <c r="P46" s="1"/>
    </row>
    <row r="47" spans="1:16" s="61" customFormat="1" ht="15" customHeight="1">
      <c r="B47" s="49" t="s">
        <v>129</v>
      </c>
      <c r="E47" s="60">
        <v>27.44</v>
      </c>
      <c r="F47" s="56">
        <v>33.5</v>
      </c>
      <c r="G47" s="56">
        <v>33.380000000000003</v>
      </c>
      <c r="H47" s="56">
        <v>43.24</v>
      </c>
      <c r="I47" s="56">
        <v>44.3</v>
      </c>
      <c r="J47" s="63"/>
      <c r="K47" s="50" t="s">
        <v>128</v>
      </c>
      <c r="N47" s="1"/>
      <c r="O47" s="1"/>
      <c r="P47" s="1"/>
    </row>
    <row r="48" spans="1:16" s="49" customFormat="1" ht="15" customHeight="1">
      <c r="B48" s="49" t="s">
        <v>127</v>
      </c>
      <c r="E48" s="60">
        <v>0.64</v>
      </c>
      <c r="F48" s="56">
        <v>2.2000000000000002</v>
      </c>
      <c r="G48" s="56">
        <v>1.06</v>
      </c>
      <c r="H48" s="56">
        <v>0.79</v>
      </c>
      <c r="I48" s="56">
        <v>0.6</v>
      </c>
      <c r="J48" s="59"/>
      <c r="K48" s="50" t="s">
        <v>126</v>
      </c>
      <c r="N48" s="1"/>
      <c r="O48" s="1"/>
      <c r="P48" s="1"/>
    </row>
    <row r="49" spans="1:16" s="49" customFormat="1" ht="15" customHeight="1">
      <c r="B49" s="49" t="s">
        <v>125</v>
      </c>
      <c r="E49" s="60">
        <v>0.06</v>
      </c>
      <c r="F49" s="56" t="s">
        <v>89</v>
      </c>
      <c r="G49" s="56" t="s">
        <v>89</v>
      </c>
      <c r="H49" s="56" t="s">
        <v>89</v>
      </c>
      <c r="I49" s="56">
        <v>0.1</v>
      </c>
      <c r="J49" s="59"/>
      <c r="K49" s="50" t="s">
        <v>124</v>
      </c>
      <c r="N49" s="1"/>
      <c r="O49" s="1"/>
      <c r="P49" s="1"/>
    </row>
    <row r="50" spans="1:16" s="49" customFormat="1" ht="15" customHeight="1">
      <c r="B50" s="49" t="s">
        <v>123</v>
      </c>
      <c r="E50" s="60" t="s">
        <v>89</v>
      </c>
      <c r="F50" s="56" t="s">
        <v>89</v>
      </c>
      <c r="G50" s="56" t="s">
        <v>89</v>
      </c>
      <c r="H50" s="56" t="s">
        <v>89</v>
      </c>
      <c r="I50" s="56" t="s">
        <v>89</v>
      </c>
      <c r="J50" s="59"/>
      <c r="K50" s="50" t="s">
        <v>122</v>
      </c>
      <c r="N50" s="1"/>
      <c r="O50" s="1"/>
      <c r="P50" s="1"/>
    </row>
    <row r="51" spans="1:16" s="49" customFormat="1" ht="15" customHeight="1">
      <c r="B51" s="49" t="s">
        <v>121</v>
      </c>
      <c r="E51" s="60">
        <v>0.36</v>
      </c>
      <c r="F51" s="60">
        <v>0.36</v>
      </c>
      <c r="G51" s="60">
        <v>0.36</v>
      </c>
      <c r="H51" s="56" t="s">
        <v>89</v>
      </c>
      <c r="I51" s="56" t="s">
        <v>89</v>
      </c>
      <c r="J51" s="59"/>
      <c r="K51" s="50" t="s">
        <v>120</v>
      </c>
      <c r="N51" s="1"/>
      <c r="O51" s="1"/>
      <c r="P51" s="1"/>
    </row>
    <row r="52" spans="1:16" s="49" customFormat="1" ht="15" customHeight="1">
      <c r="B52" s="49" t="s">
        <v>119</v>
      </c>
      <c r="E52" s="60" t="s">
        <v>89</v>
      </c>
      <c r="F52" s="56" t="s">
        <v>89</v>
      </c>
      <c r="G52" s="56" t="s">
        <v>89</v>
      </c>
      <c r="H52" s="56" t="s">
        <v>89</v>
      </c>
      <c r="I52" s="56" t="s">
        <v>89</v>
      </c>
      <c r="J52" s="59"/>
      <c r="K52" s="50" t="s">
        <v>118</v>
      </c>
      <c r="N52" s="1"/>
      <c r="O52" s="1"/>
      <c r="P52" s="1"/>
    </row>
    <row r="53" spans="1:16" s="49" customFormat="1" ht="15" customHeight="1">
      <c r="B53" s="49" t="s">
        <v>117</v>
      </c>
      <c r="E53" s="60">
        <v>69.25</v>
      </c>
      <c r="F53" s="56">
        <v>62.8</v>
      </c>
      <c r="G53" s="56">
        <v>62.44</v>
      </c>
      <c r="H53" s="56">
        <v>52.3</v>
      </c>
      <c r="I53" s="56">
        <v>52.3</v>
      </c>
      <c r="J53" s="59"/>
      <c r="K53" s="50" t="s">
        <v>116</v>
      </c>
      <c r="N53" s="1"/>
      <c r="O53" s="1"/>
      <c r="P53" s="1"/>
    </row>
    <row r="54" spans="1:16" s="49" customFormat="1" ht="15" customHeight="1">
      <c r="B54" s="49" t="s">
        <v>90</v>
      </c>
      <c r="E54" s="60" t="s">
        <v>89</v>
      </c>
      <c r="F54" s="56">
        <v>1.5</v>
      </c>
      <c r="G54" s="56">
        <v>3.12</v>
      </c>
      <c r="H54" s="56">
        <v>3.64</v>
      </c>
      <c r="I54" s="56">
        <v>2.6</v>
      </c>
      <c r="J54" s="59"/>
      <c r="K54" s="49" t="s">
        <v>115</v>
      </c>
      <c r="N54" s="1"/>
      <c r="O54" s="1"/>
      <c r="P54" s="1"/>
    </row>
    <row r="55" spans="1:16" s="61" customFormat="1" ht="15.75" customHeight="1">
      <c r="A55" s="61" t="s">
        <v>114</v>
      </c>
      <c r="E55" s="60"/>
      <c r="F55" s="56"/>
      <c r="G55" s="56"/>
      <c r="H55" s="56"/>
      <c r="I55" s="56"/>
      <c r="J55" s="63" t="s">
        <v>113</v>
      </c>
      <c r="K55" s="62"/>
      <c r="N55" s="1"/>
      <c r="O55" s="1"/>
      <c r="P55" s="1"/>
    </row>
    <row r="56" spans="1:16" s="61" customFormat="1" ht="15" customHeight="1">
      <c r="B56" s="49" t="s">
        <v>112</v>
      </c>
      <c r="E56" s="60">
        <v>0.2</v>
      </c>
      <c r="F56" s="56">
        <v>0.3</v>
      </c>
      <c r="G56" s="56">
        <v>0.78</v>
      </c>
      <c r="H56" s="56">
        <v>0.26</v>
      </c>
      <c r="I56" s="56">
        <v>0.31</v>
      </c>
      <c r="J56" s="63"/>
      <c r="K56" s="50" t="s">
        <v>111</v>
      </c>
      <c r="N56" s="1"/>
      <c r="O56" s="1"/>
      <c r="P56" s="1"/>
    </row>
    <row r="57" spans="1:16" s="49" customFormat="1" ht="15" customHeight="1">
      <c r="B57" s="49" t="s">
        <v>110</v>
      </c>
      <c r="E57" s="60">
        <v>22.71</v>
      </c>
      <c r="F57" s="56">
        <v>28.8</v>
      </c>
      <c r="G57" s="56">
        <v>28.31</v>
      </c>
      <c r="H57" s="56">
        <v>34.72</v>
      </c>
      <c r="I57" s="56">
        <v>39.31</v>
      </c>
      <c r="J57" s="59"/>
      <c r="K57" s="50" t="s">
        <v>109</v>
      </c>
      <c r="N57" s="1"/>
      <c r="O57" s="1"/>
      <c r="P57" s="1"/>
    </row>
    <row r="58" spans="1:16" s="49" customFormat="1" ht="15" customHeight="1">
      <c r="B58" s="49" t="s">
        <v>108</v>
      </c>
      <c r="E58" s="60">
        <v>72.94</v>
      </c>
      <c r="F58" s="56">
        <v>66.8</v>
      </c>
      <c r="G58" s="56">
        <v>64.22</v>
      </c>
      <c r="H58" s="56">
        <v>57.09</v>
      </c>
      <c r="I58" s="56">
        <v>54.5</v>
      </c>
      <c r="J58" s="59"/>
      <c r="K58" s="50" t="s">
        <v>107</v>
      </c>
      <c r="N58" s="1"/>
      <c r="O58" s="1"/>
      <c r="P58" s="1"/>
    </row>
    <row r="59" spans="1:16" s="49" customFormat="1" ht="15" customHeight="1">
      <c r="B59" s="49" t="s">
        <v>106</v>
      </c>
      <c r="E59" s="60">
        <v>4.1399999999999997</v>
      </c>
      <c r="F59" s="56">
        <v>4.0999999999999996</v>
      </c>
      <c r="G59" s="56">
        <v>6.69</v>
      </c>
      <c r="H59" s="56">
        <v>7.92</v>
      </c>
      <c r="I59" s="56">
        <v>5.93</v>
      </c>
      <c r="J59" s="59"/>
      <c r="K59" s="50" t="s">
        <v>105</v>
      </c>
      <c r="N59" s="1"/>
      <c r="O59" s="1"/>
      <c r="P59" s="1"/>
    </row>
    <row r="60" spans="1:16" s="49" customFormat="1" ht="15" customHeight="1">
      <c r="B60" s="49" t="s">
        <v>104</v>
      </c>
      <c r="E60" s="60" t="s">
        <v>89</v>
      </c>
      <c r="F60" s="56" t="s">
        <v>89</v>
      </c>
      <c r="G60" s="56" t="s">
        <v>89</v>
      </c>
      <c r="H60" s="56" t="s">
        <v>89</v>
      </c>
      <c r="I60" s="56" t="s">
        <v>89</v>
      </c>
      <c r="J60" s="59"/>
      <c r="K60" s="50" t="s">
        <v>103</v>
      </c>
      <c r="N60" s="1"/>
      <c r="O60" s="1"/>
      <c r="P60" s="1"/>
    </row>
    <row r="61" spans="1:16" s="61" customFormat="1" ht="15.75" customHeight="1">
      <c r="A61" s="61" t="s">
        <v>102</v>
      </c>
      <c r="E61" s="60"/>
      <c r="F61" s="56"/>
      <c r="G61" s="56"/>
      <c r="H61" s="56"/>
      <c r="I61" s="56"/>
      <c r="J61" s="63" t="s">
        <v>101</v>
      </c>
      <c r="K61" s="62"/>
      <c r="N61" s="1"/>
      <c r="O61" s="1"/>
      <c r="P61" s="1"/>
    </row>
    <row r="62" spans="1:16" s="49" customFormat="1" ht="15" customHeight="1">
      <c r="B62" s="49" t="s">
        <v>100</v>
      </c>
      <c r="E62" s="60">
        <v>12.11</v>
      </c>
      <c r="F62" s="56">
        <v>9.3000000000000007</v>
      </c>
      <c r="G62" s="56">
        <v>14.62</v>
      </c>
      <c r="H62" s="56">
        <v>12.46</v>
      </c>
      <c r="I62" s="56">
        <v>9.9499999999999993</v>
      </c>
      <c r="J62" s="59"/>
      <c r="K62" s="50" t="s">
        <v>99</v>
      </c>
      <c r="N62" s="1"/>
      <c r="O62" s="1"/>
      <c r="P62" s="1"/>
    </row>
    <row r="63" spans="1:16" s="49" customFormat="1" ht="15" customHeight="1">
      <c r="B63" s="49" t="s">
        <v>98</v>
      </c>
      <c r="E63" s="60">
        <v>8.64</v>
      </c>
      <c r="F63" s="56">
        <v>16.2</v>
      </c>
      <c r="G63" s="56">
        <v>7.51</v>
      </c>
      <c r="H63" s="56">
        <v>7.51</v>
      </c>
      <c r="I63" s="56">
        <v>7.12</v>
      </c>
      <c r="J63" s="59"/>
      <c r="K63" s="50" t="s">
        <v>97</v>
      </c>
      <c r="N63" s="1"/>
      <c r="O63" s="1"/>
      <c r="P63" s="1"/>
    </row>
    <row r="64" spans="1:16" s="49" customFormat="1" ht="15" customHeight="1">
      <c r="B64" s="49" t="s">
        <v>96</v>
      </c>
      <c r="E64" s="60">
        <v>0.06</v>
      </c>
      <c r="F64" s="56" t="s">
        <v>89</v>
      </c>
      <c r="G64" s="56" t="s">
        <v>89</v>
      </c>
      <c r="H64" s="56" t="s">
        <v>89</v>
      </c>
      <c r="I64" s="56">
        <v>0.09</v>
      </c>
      <c r="J64" s="59"/>
      <c r="K64" s="50" t="s">
        <v>95</v>
      </c>
      <c r="N64" s="1"/>
      <c r="O64" s="1"/>
      <c r="P64" s="1"/>
    </row>
    <row r="65" spans="1:16" s="49" customFormat="1" ht="15" customHeight="1">
      <c r="B65" s="49" t="s">
        <v>94</v>
      </c>
      <c r="E65" s="60">
        <v>67.56</v>
      </c>
      <c r="F65" s="56">
        <v>59.1</v>
      </c>
      <c r="G65" s="56">
        <v>66.28</v>
      </c>
      <c r="H65" s="56">
        <v>61.37</v>
      </c>
      <c r="I65" s="56">
        <v>69.430000000000007</v>
      </c>
      <c r="J65" s="59"/>
      <c r="K65" s="50" t="s">
        <v>93</v>
      </c>
      <c r="N65" s="1"/>
      <c r="O65" s="1"/>
      <c r="P65" s="1"/>
    </row>
    <row r="66" spans="1:16" s="49" customFormat="1" ht="15" customHeight="1">
      <c r="B66" s="49" t="s">
        <v>92</v>
      </c>
      <c r="E66" s="60">
        <v>0.93</v>
      </c>
      <c r="F66" s="56">
        <v>1.2</v>
      </c>
      <c r="G66" s="56">
        <v>1.35</v>
      </c>
      <c r="H66" s="56">
        <v>1.58</v>
      </c>
      <c r="I66" s="56">
        <v>2</v>
      </c>
      <c r="J66" s="59"/>
      <c r="K66" s="50" t="s">
        <v>91</v>
      </c>
      <c r="N66" s="1"/>
      <c r="O66" s="1"/>
      <c r="P66" s="1"/>
    </row>
    <row r="67" spans="1:16" s="49" customFormat="1" ht="15" customHeight="1">
      <c r="B67" s="49" t="s">
        <v>90</v>
      </c>
      <c r="E67" s="57" t="s">
        <v>89</v>
      </c>
      <c r="F67" s="56" t="s">
        <v>89</v>
      </c>
      <c r="G67" s="58">
        <v>0.04</v>
      </c>
      <c r="H67" s="55" t="s">
        <v>89</v>
      </c>
      <c r="I67" s="55"/>
      <c r="J67" s="50"/>
      <c r="K67" s="50" t="s">
        <v>88</v>
      </c>
      <c r="N67" s="1"/>
      <c r="O67" s="1"/>
      <c r="P67" s="1"/>
    </row>
    <row r="68" spans="1:16" s="49" customFormat="1" ht="15" customHeight="1">
      <c r="B68" s="49" t="s">
        <v>87</v>
      </c>
      <c r="E68" s="57">
        <v>10.7</v>
      </c>
      <c r="F68" s="56">
        <v>14.2</v>
      </c>
      <c r="G68" s="55">
        <v>10.199999999999999</v>
      </c>
      <c r="H68" s="55">
        <v>17.05</v>
      </c>
      <c r="I68" s="55">
        <v>11.42</v>
      </c>
      <c r="J68" s="50"/>
      <c r="K68" s="50" t="s">
        <v>86</v>
      </c>
      <c r="N68" s="1"/>
      <c r="O68" s="1"/>
      <c r="P68" s="1"/>
    </row>
    <row r="69" spans="1:16" s="49" customFormat="1" ht="3" customHeight="1">
      <c r="A69" s="51"/>
      <c r="B69" s="51"/>
      <c r="C69" s="51"/>
      <c r="D69" s="54"/>
      <c r="E69" s="53"/>
      <c r="F69" s="53"/>
      <c r="G69" s="53"/>
      <c r="H69" s="53"/>
      <c r="I69" s="53"/>
      <c r="J69" s="52"/>
      <c r="K69" s="51"/>
      <c r="N69" s="1"/>
      <c r="O69" s="1"/>
      <c r="P69" s="1"/>
    </row>
    <row r="70" spans="1:16" s="49" customFormat="1" ht="3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N70" s="1"/>
      <c r="O70" s="1"/>
      <c r="P70" s="1"/>
    </row>
    <row r="71" spans="1:16" s="49" customFormat="1" ht="17.25" customHeight="1">
      <c r="A71" s="49" t="s">
        <v>85</v>
      </c>
      <c r="N71" s="1"/>
      <c r="O71" s="1"/>
      <c r="P71" s="1"/>
    </row>
    <row r="72" spans="1:16" s="49" customFormat="1" ht="16.5" customHeight="1">
      <c r="B72" s="49" t="s">
        <v>84</v>
      </c>
      <c r="N72" s="1"/>
      <c r="O72" s="1"/>
      <c r="P72" s="1"/>
    </row>
    <row r="73" spans="1:16" ht="16.5" customHeight="1">
      <c r="B73" s="49"/>
      <c r="C73" s="49"/>
      <c r="D73" s="49"/>
      <c r="E73" s="49"/>
      <c r="F73" s="49"/>
      <c r="G73" s="49"/>
      <c r="H73" s="49"/>
      <c r="I73" s="49"/>
      <c r="J73" s="49"/>
    </row>
    <row r="74" spans="1:16">
      <c r="B74" s="49"/>
      <c r="C74" s="49"/>
      <c r="D74" s="28"/>
      <c r="E74" s="49"/>
      <c r="F74" s="49"/>
      <c r="G74" s="49"/>
      <c r="H74" s="49"/>
      <c r="I74" s="49"/>
      <c r="J74" s="49"/>
    </row>
    <row r="75" spans="1:16">
      <c r="D75" s="28"/>
    </row>
  </sheetData>
  <mergeCells count="26">
    <mergeCell ref="E7:E8"/>
    <mergeCell ref="G5:G6"/>
    <mergeCell ref="G7:G8"/>
    <mergeCell ref="E41:E42"/>
    <mergeCell ref="A9:D9"/>
    <mergeCell ref="A5:D8"/>
    <mergeCell ref="A41:D44"/>
    <mergeCell ref="J41:K44"/>
    <mergeCell ref="J5:K8"/>
    <mergeCell ref="J9:K9"/>
    <mergeCell ref="F43:F44"/>
    <mergeCell ref="I43:I44"/>
    <mergeCell ref="G41:G42"/>
    <mergeCell ref="G43:G44"/>
    <mergeCell ref="H5:H6"/>
    <mergeCell ref="H7:H8"/>
    <mergeCell ref="H41:H42"/>
    <mergeCell ref="H43:H44"/>
    <mergeCell ref="E43:E44"/>
    <mergeCell ref="E5:E6"/>
    <mergeCell ref="I5:I6"/>
    <mergeCell ref="I7:I8"/>
    <mergeCell ref="F5:F6"/>
    <mergeCell ref="F7:F8"/>
    <mergeCell ref="F41:F42"/>
    <mergeCell ref="I41:I42"/>
  </mergeCells>
  <pageMargins left="0.55118110236220474" right="0" top="0.5118110236220472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8"/>
  <sheetViews>
    <sheetView showGridLines="0" tabSelected="1" topLeftCell="G18" zoomScale="68" zoomScaleNormal="68" workbookViewId="0">
      <selection activeCell="P21" sqref="P21:U24"/>
    </sheetView>
  </sheetViews>
  <sheetFormatPr defaultColWidth="9.125" defaultRowHeight="18"/>
  <cols>
    <col min="1" max="1" width="1.625" style="1" customWidth="1"/>
    <col min="2" max="2" width="6.5" style="1" customWidth="1"/>
    <col min="3" max="3" width="6.375" style="1" customWidth="1"/>
    <col min="4" max="4" width="8.625" style="1" customWidth="1"/>
    <col min="5" max="5" width="13.125" style="1" hidden="1" customWidth="1"/>
    <col min="6" max="6" width="11.25" style="1" customWidth="1"/>
    <col min="7" max="7" width="12.875" style="1" customWidth="1"/>
    <col min="8" max="10" width="11.25" style="1" customWidth="1"/>
    <col min="11" max="11" width="20" style="1" customWidth="1"/>
    <col min="12" max="12" width="2.25" style="1" customWidth="1"/>
    <col min="13" max="13" width="26.75" style="1" customWidth="1"/>
    <col min="14" max="14" width="8" style="1" customWidth="1"/>
    <col min="15" max="15" width="2" style="1" customWidth="1"/>
    <col min="16" max="16" width="8.875" style="1" customWidth="1"/>
    <col min="17" max="17" width="2.25" style="3" customWidth="1"/>
    <col min="18" max="18" width="4.875" style="2" customWidth="1"/>
    <col min="19" max="19" width="9.125" style="2"/>
    <col min="20" max="16384" width="9.125" style="1"/>
  </cols>
  <sheetData>
    <row r="1" spans="1:19" s="34" customFormat="1" ht="27.75" customHeight="1">
      <c r="B1" s="34" t="s">
        <v>42</v>
      </c>
      <c r="C1" s="35">
        <v>1.1000000000000001</v>
      </c>
      <c r="D1" s="34" t="s">
        <v>83</v>
      </c>
      <c r="Q1" s="29"/>
      <c r="R1" s="28"/>
      <c r="S1" s="28"/>
    </row>
    <row r="2" spans="1:19" s="33" customFormat="1" ht="20.25" customHeight="1">
      <c r="B2" s="34" t="s">
        <v>40</v>
      </c>
      <c r="C2" s="35">
        <v>1.1000000000000001</v>
      </c>
      <c r="D2" s="34" t="s">
        <v>82</v>
      </c>
      <c r="Q2" s="26"/>
      <c r="R2" s="25"/>
      <c r="S2" s="25"/>
    </row>
    <row r="3" spans="1:19" ht="20.2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1"/>
      <c r="M3" s="31"/>
    </row>
    <row r="4" spans="1:19" s="23" customFormat="1" ht="18.75" customHeight="1">
      <c r="A4" s="93" t="s">
        <v>38</v>
      </c>
      <c r="B4" s="93"/>
      <c r="C4" s="93"/>
      <c r="D4" s="98"/>
      <c r="E4" s="101" t="s">
        <v>37</v>
      </c>
      <c r="F4" s="101" t="s">
        <v>36</v>
      </c>
      <c r="G4" s="101" t="s">
        <v>35</v>
      </c>
      <c r="H4" s="101" t="s">
        <v>34</v>
      </c>
      <c r="I4" s="101" t="s">
        <v>33</v>
      </c>
      <c r="J4" s="101" t="s">
        <v>32</v>
      </c>
      <c r="K4" s="30" t="s">
        <v>31</v>
      </c>
      <c r="L4" s="92" t="s">
        <v>30</v>
      </c>
      <c r="M4" s="93"/>
      <c r="O4" s="47"/>
      <c r="P4" s="47"/>
      <c r="Q4" s="7"/>
      <c r="R4" s="7"/>
      <c r="S4" s="7"/>
    </row>
    <row r="5" spans="1:19" s="23" customFormat="1" ht="18.75" customHeight="1">
      <c r="A5" s="95"/>
      <c r="B5" s="95"/>
      <c r="C5" s="95"/>
      <c r="D5" s="99"/>
      <c r="E5" s="102"/>
      <c r="F5" s="102"/>
      <c r="G5" s="102"/>
      <c r="H5" s="102"/>
      <c r="I5" s="102"/>
      <c r="J5" s="102"/>
      <c r="K5" s="27" t="s">
        <v>29</v>
      </c>
      <c r="L5" s="94"/>
      <c r="M5" s="95"/>
      <c r="O5" s="47"/>
      <c r="P5" s="104"/>
      <c r="Q5" s="104"/>
      <c r="R5" s="7"/>
      <c r="S5" s="7"/>
    </row>
    <row r="6" spans="1:19" s="23" customFormat="1" ht="21" customHeight="1">
      <c r="A6" s="97"/>
      <c r="B6" s="97"/>
      <c r="C6" s="97"/>
      <c r="D6" s="100"/>
      <c r="E6" s="103"/>
      <c r="F6" s="103"/>
      <c r="G6" s="103"/>
      <c r="H6" s="103"/>
      <c r="I6" s="103"/>
      <c r="J6" s="103"/>
      <c r="K6" s="24" t="s">
        <v>28</v>
      </c>
      <c r="L6" s="96"/>
      <c r="M6" s="97"/>
      <c r="O6" s="47"/>
      <c r="P6" s="47"/>
      <c r="Q6" s="7"/>
      <c r="R6" s="7"/>
      <c r="S6" s="7"/>
    </row>
    <row r="7" spans="1:19" s="38" customFormat="1" ht="19.5" customHeight="1">
      <c r="A7" s="105" t="s">
        <v>81</v>
      </c>
      <c r="B7" s="105"/>
      <c r="C7" s="105"/>
      <c r="D7" s="105"/>
      <c r="E7" s="46">
        <v>846385</v>
      </c>
      <c r="F7" s="46">
        <v>870650</v>
      </c>
      <c r="G7" s="46">
        <v>892415</v>
      </c>
      <c r="H7" s="45">
        <f>SUM(H8:H26)+SUM(H35:H45)</f>
        <v>772252</v>
      </c>
      <c r="I7" s="45">
        <f>SUM(I8:I26)+SUM(I33:I45)</f>
        <v>931923</v>
      </c>
      <c r="J7" s="45">
        <v>948964</v>
      </c>
      <c r="K7" s="16">
        <f t="shared" ref="K7:K26" si="0">((J7-I7)*100)/I7</f>
        <v>1.828584550440326</v>
      </c>
      <c r="M7" s="37"/>
      <c r="N7" s="36"/>
      <c r="O7" s="44"/>
      <c r="P7" s="44"/>
      <c r="Q7" s="7"/>
      <c r="R7" s="7"/>
      <c r="S7" s="7"/>
    </row>
    <row r="8" spans="1:19" s="38" customFormat="1" ht="19.5" customHeight="1">
      <c r="A8" s="18" t="s">
        <v>80</v>
      </c>
      <c r="B8" s="18"/>
      <c r="C8" s="18"/>
      <c r="D8" s="18"/>
      <c r="E8" s="17">
        <v>193080</v>
      </c>
      <c r="F8" s="17">
        <v>201163</v>
      </c>
      <c r="G8" s="17">
        <v>208008</v>
      </c>
      <c r="H8" s="17">
        <v>214759</v>
      </c>
      <c r="I8" s="17">
        <v>219895</v>
      </c>
      <c r="J8" s="17">
        <v>224859</v>
      </c>
      <c r="K8" s="16">
        <f t="shared" si="0"/>
        <v>2.2574410514109005</v>
      </c>
      <c r="L8" s="18" t="s">
        <v>79</v>
      </c>
      <c r="M8" s="37"/>
      <c r="N8" s="36"/>
      <c r="O8" s="44"/>
      <c r="P8" s="44"/>
      <c r="Q8" s="43"/>
      <c r="R8" s="42"/>
      <c r="S8" s="42"/>
    </row>
    <row r="9" spans="1:19" s="36" customFormat="1" ht="19.5" customHeight="1">
      <c r="A9" s="18" t="s">
        <v>78</v>
      </c>
      <c r="B9" s="18"/>
      <c r="C9" s="18"/>
      <c r="D9" s="18"/>
      <c r="E9" s="17">
        <v>31984</v>
      </c>
      <c r="F9" s="17">
        <v>32656</v>
      </c>
      <c r="G9" s="17">
        <v>33528</v>
      </c>
      <c r="H9" s="17">
        <v>34255</v>
      </c>
      <c r="I9" s="17">
        <v>34790</v>
      </c>
      <c r="J9" s="17">
        <v>35242</v>
      </c>
      <c r="K9" s="16">
        <f t="shared" si="0"/>
        <v>1.29922391491808</v>
      </c>
      <c r="L9" s="18" t="s">
        <v>77</v>
      </c>
      <c r="M9" s="37"/>
      <c r="Q9" s="43"/>
      <c r="R9" s="42"/>
      <c r="S9" s="42"/>
    </row>
    <row r="10" spans="1:19" s="36" customFormat="1" ht="19.5" customHeight="1">
      <c r="A10" s="18" t="s">
        <v>76</v>
      </c>
      <c r="B10" s="18"/>
      <c r="C10" s="18"/>
      <c r="D10" s="18"/>
      <c r="E10" s="17">
        <v>19721</v>
      </c>
      <c r="F10" s="17">
        <v>20137</v>
      </c>
      <c r="G10" s="17">
        <v>20434</v>
      </c>
      <c r="H10" s="17">
        <v>20719</v>
      </c>
      <c r="I10" s="17">
        <v>20975</v>
      </c>
      <c r="J10" s="17">
        <v>21202</v>
      </c>
      <c r="K10" s="16">
        <f t="shared" si="0"/>
        <v>1.0822407628128725</v>
      </c>
      <c r="L10" s="18" t="s">
        <v>75</v>
      </c>
      <c r="M10" s="37"/>
      <c r="Q10" s="41"/>
      <c r="R10" s="40"/>
      <c r="S10" s="40"/>
    </row>
    <row r="11" spans="1:19" s="36" customFormat="1" ht="19.5" customHeight="1">
      <c r="A11" s="18" t="s">
        <v>74</v>
      </c>
      <c r="B11" s="18"/>
      <c r="C11" s="18"/>
      <c r="D11" s="18"/>
      <c r="E11" s="17">
        <v>20156</v>
      </c>
      <c r="F11" s="17">
        <v>20501</v>
      </c>
      <c r="G11" s="17">
        <v>20872</v>
      </c>
      <c r="H11" s="17">
        <v>21214</v>
      </c>
      <c r="I11" s="17">
        <v>21574</v>
      </c>
      <c r="J11" s="17">
        <v>21858</v>
      </c>
      <c r="K11" s="16">
        <f t="shared" si="0"/>
        <v>1.3163993696115694</v>
      </c>
      <c r="L11" s="18" t="s">
        <v>73</v>
      </c>
      <c r="M11" s="37"/>
      <c r="Q11" s="8"/>
      <c r="R11" s="8"/>
      <c r="S11" s="8"/>
    </row>
    <row r="12" spans="1:19" s="36" customFormat="1" ht="19.5" customHeight="1">
      <c r="A12" s="18" t="s">
        <v>72</v>
      </c>
      <c r="B12" s="18"/>
      <c r="C12" s="18"/>
      <c r="D12" s="39"/>
      <c r="E12" s="17">
        <v>5602</v>
      </c>
      <c r="F12" s="17">
        <v>5695</v>
      </c>
      <c r="G12" s="17">
        <v>5805</v>
      </c>
      <c r="H12" s="17">
        <v>5910</v>
      </c>
      <c r="I12" s="17">
        <v>5974</v>
      </c>
      <c r="J12" s="17">
        <v>6040</v>
      </c>
      <c r="K12" s="16">
        <f t="shared" si="0"/>
        <v>1.1047874121191832</v>
      </c>
      <c r="L12" s="18" t="s">
        <v>71</v>
      </c>
      <c r="M12" s="37"/>
      <c r="Q12" s="8"/>
      <c r="R12" s="8"/>
      <c r="S12" s="8"/>
    </row>
    <row r="13" spans="1:19" s="36" customFormat="1" ht="19.5" customHeight="1">
      <c r="A13" s="18" t="s">
        <v>70</v>
      </c>
      <c r="B13" s="18"/>
      <c r="C13" s="18"/>
      <c r="D13" s="18"/>
      <c r="E13" s="17">
        <v>18606</v>
      </c>
      <c r="F13" s="17">
        <v>18917</v>
      </c>
      <c r="G13" s="17">
        <v>19199</v>
      </c>
      <c r="H13" s="17">
        <v>19471</v>
      </c>
      <c r="I13" s="17">
        <v>19725</v>
      </c>
      <c r="J13" s="17">
        <v>19947</v>
      </c>
      <c r="K13" s="16">
        <f t="shared" si="0"/>
        <v>1.1254752851711027</v>
      </c>
      <c r="L13" s="18" t="s">
        <v>69</v>
      </c>
      <c r="M13" s="37"/>
      <c r="Q13" s="8"/>
      <c r="R13" s="8"/>
      <c r="S13" s="8"/>
    </row>
    <row r="14" spans="1:19" s="36" customFormat="1" ht="19.5" customHeight="1">
      <c r="A14" s="18" t="s">
        <v>68</v>
      </c>
      <c r="B14" s="18"/>
      <c r="C14" s="18"/>
      <c r="D14" s="18"/>
      <c r="E14" s="17">
        <v>28370</v>
      </c>
      <c r="F14" s="17">
        <v>29286</v>
      </c>
      <c r="G14" s="17">
        <v>30234</v>
      </c>
      <c r="H14" s="17">
        <v>30881</v>
      </c>
      <c r="I14" s="17">
        <v>31467</v>
      </c>
      <c r="J14" s="17">
        <v>31998</v>
      </c>
      <c r="K14" s="16">
        <f t="shared" si="0"/>
        <v>1.6874821241300411</v>
      </c>
      <c r="L14" s="18" t="s">
        <v>67</v>
      </c>
      <c r="M14" s="37"/>
      <c r="Q14" s="8"/>
      <c r="R14" s="8"/>
      <c r="S14" s="8"/>
    </row>
    <row r="15" spans="1:19" s="36" customFormat="1" ht="19.5" customHeight="1">
      <c r="A15" s="18" t="s">
        <v>66</v>
      </c>
      <c r="B15" s="18"/>
      <c r="C15" s="18"/>
      <c r="D15" s="18"/>
      <c r="E15" s="17">
        <v>36876</v>
      </c>
      <c r="F15" s="17">
        <v>37598</v>
      </c>
      <c r="G15" s="17">
        <v>38257</v>
      </c>
      <c r="H15" s="17">
        <v>38900</v>
      </c>
      <c r="I15" s="17">
        <v>39513</v>
      </c>
      <c r="J15" s="17">
        <v>40209</v>
      </c>
      <c r="K15" s="16">
        <f t="shared" si="0"/>
        <v>1.7614456001822185</v>
      </c>
      <c r="L15" s="18" t="s">
        <v>65</v>
      </c>
      <c r="M15" s="37"/>
      <c r="Q15" s="8"/>
      <c r="R15" s="8"/>
      <c r="S15" s="8"/>
    </row>
    <row r="16" spans="1:19" s="38" customFormat="1" ht="19.5" customHeight="1">
      <c r="A16" s="18" t="s">
        <v>64</v>
      </c>
      <c r="B16" s="18"/>
      <c r="C16" s="20"/>
      <c r="D16" s="20"/>
      <c r="E16" s="17">
        <v>19679</v>
      </c>
      <c r="F16" s="17">
        <v>20045</v>
      </c>
      <c r="G16" s="17">
        <v>20354</v>
      </c>
      <c r="H16" s="17">
        <v>20636</v>
      </c>
      <c r="I16" s="17">
        <v>20918</v>
      </c>
      <c r="J16" s="17">
        <v>21196</v>
      </c>
      <c r="K16" s="16">
        <f t="shared" si="0"/>
        <v>1.3289989482742135</v>
      </c>
      <c r="L16" s="18" t="s">
        <v>63</v>
      </c>
      <c r="M16" s="37"/>
      <c r="N16" s="36"/>
      <c r="Q16" s="8"/>
      <c r="R16" s="8"/>
      <c r="S16" s="8"/>
    </row>
    <row r="17" spans="1:19" s="36" customFormat="1" ht="19.5" customHeight="1">
      <c r="A17" s="18" t="s">
        <v>62</v>
      </c>
      <c r="B17" s="18"/>
      <c r="C17" s="18"/>
      <c r="D17" s="18"/>
      <c r="E17" s="17">
        <v>32845</v>
      </c>
      <c r="F17" s="17">
        <v>33464</v>
      </c>
      <c r="G17" s="17">
        <v>34103</v>
      </c>
      <c r="H17" s="17">
        <v>34754</v>
      </c>
      <c r="I17" s="17">
        <v>35352</v>
      </c>
      <c r="J17" s="17">
        <v>35954</v>
      </c>
      <c r="K17" s="16">
        <f t="shared" si="0"/>
        <v>1.7028739533831183</v>
      </c>
      <c r="L17" s="18" t="s">
        <v>61</v>
      </c>
      <c r="M17" s="37"/>
      <c r="Q17" s="8"/>
      <c r="R17" s="8"/>
      <c r="S17" s="8"/>
    </row>
    <row r="18" spans="1:19" s="36" customFormat="1" ht="19.5" customHeight="1">
      <c r="A18" s="18" t="s">
        <v>60</v>
      </c>
      <c r="B18" s="18"/>
      <c r="C18" s="18"/>
      <c r="D18" s="18"/>
      <c r="E18" s="17">
        <v>11523</v>
      </c>
      <c r="F18" s="17">
        <v>11738</v>
      </c>
      <c r="G18" s="17">
        <v>11939</v>
      </c>
      <c r="H18" s="17">
        <v>12082</v>
      </c>
      <c r="I18" s="17">
        <v>12245</v>
      </c>
      <c r="J18" s="17">
        <v>12428</v>
      </c>
      <c r="K18" s="16">
        <f t="shared" si="0"/>
        <v>1.4944875459371172</v>
      </c>
      <c r="L18" s="18" t="s">
        <v>59</v>
      </c>
      <c r="M18" s="37"/>
      <c r="Q18" s="8"/>
      <c r="R18" s="8"/>
      <c r="S18" s="8"/>
    </row>
    <row r="19" spans="1:19" s="36" customFormat="1" ht="19.5" customHeight="1">
      <c r="A19" s="18" t="s">
        <v>58</v>
      </c>
      <c r="B19" s="18"/>
      <c r="C19" s="18"/>
      <c r="D19" s="18"/>
      <c r="E19" s="17">
        <v>22705</v>
      </c>
      <c r="F19" s="17">
        <v>23202</v>
      </c>
      <c r="G19" s="17">
        <v>23626</v>
      </c>
      <c r="H19" s="17">
        <v>24121</v>
      </c>
      <c r="I19" s="17">
        <v>24471</v>
      </c>
      <c r="J19" s="17">
        <v>24802</v>
      </c>
      <c r="K19" s="16">
        <f t="shared" si="0"/>
        <v>1.3526214703117976</v>
      </c>
      <c r="L19" s="18" t="s">
        <v>57</v>
      </c>
      <c r="M19" s="37"/>
      <c r="Q19" s="8"/>
      <c r="R19" s="8"/>
      <c r="S19" s="8"/>
    </row>
    <row r="20" spans="1:19" s="36" customFormat="1" ht="19.5" customHeight="1">
      <c r="A20" s="18" t="s">
        <v>56</v>
      </c>
      <c r="B20" s="18"/>
      <c r="C20" s="18"/>
      <c r="D20" s="18"/>
      <c r="E20" s="17">
        <v>19620</v>
      </c>
      <c r="F20" s="17">
        <v>19919</v>
      </c>
      <c r="G20" s="17">
        <v>20213</v>
      </c>
      <c r="H20" s="17">
        <v>20511</v>
      </c>
      <c r="I20" s="17">
        <v>20827</v>
      </c>
      <c r="J20" s="17">
        <v>21188</v>
      </c>
      <c r="K20" s="16">
        <f t="shared" si="0"/>
        <v>1.7333269313871418</v>
      </c>
      <c r="L20" s="18" t="s">
        <v>55</v>
      </c>
      <c r="M20" s="37"/>
      <c r="Q20" s="8"/>
      <c r="R20" s="8"/>
      <c r="S20" s="8"/>
    </row>
    <row r="21" spans="1:19" s="36" customFormat="1" ht="19.5" customHeight="1">
      <c r="A21" s="18" t="s">
        <v>54</v>
      </c>
      <c r="B21" s="18"/>
      <c r="C21" s="18"/>
      <c r="D21" s="18"/>
      <c r="E21" s="17">
        <v>36718</v>
      </c>
      <c r="F21" s="17">
        <v>37485</v>
      </c>
      <c r="G21" s="17">
        <v>38239</v>
      </c>
      <c r="H21" s="17">
        <v>38893</v>
      </c>
      <c r="I21" s="17">
        <v>39557</v>
      </c>
      <c r="J21" s="17">
        <v>40208</v>
      </c>
      <c r="K21" s="16">
        <f t="shared" si="0"/>
        <v>1.6457264201026367</v>
      </c>
      <c r="L21" s="18" t="s">
        <v>53</v>
      </c>
      <c r="M21" s="37"/>
      <c r="Q21" s="8"/>
      <c r="R21" s="8"/>
      <c r="S21" s="8"/>
    </row>
    <row r="22" spans="1:19" s="36" customFormat="1" ht="19.5" customHeight="1">
      <c r="A22" s="18" t="s">
        <v>52</v>
      </c>
      <c r="B22" s="18"/>
      <c r="C22" s="18"/>
      <c r="D22" s="18"/>
      <c r="E22" s="17">
        <v>36846</v>
      </c>
      <c r="F22" s="17">
        <v>37371</v>
      </c>
      <c r="G22" s="17">
        <v>37918</v>
      </c>
      <c r="H22" s="17">
        <v>38511</v>
      </c>
      <c r="I22" s="17">
        <v>39018</v>
      </c>
      <c r="J22" s="17">
        <v>39666</v>
      </c>
      <c r="K22" s="16">
        <f t="shared" si="0"/>
        <v>1.6607719514070429</v>
      </c>
      <c r="L22" s="18" t="s">
        <v>51</v>
      </c>
      <c r="M22" s="37"/>
      <c r="Q22" s="8"/>
      <c r="R22" s="8"/>
      <c r="S22" s="8"/>
    </row>
    <row r="23" spans="1:19" s="38" customFormat="1" ht="19.5" customHeight="1">
      <c r="A23" s="18" t="s">
        <v>50</v>
      </c>
      <c r="B23" s="18"/>
      <c r="C23" s="20"/>
      <c r="D23" s="20"/>
      <c r="E23" s="17">
        <v>19258</v>
      </c>
      <c r="F23" s="17">
        <v>19578</v>
      </c>
      <c r="G23" s="17">
        <v>19913</v>
      </c>
      <c r="H23" s="17">
        <v>20186</v>
      </c>
      <c r="I23" s="17">
        <v>20417</v>
      </c>
      <c r="J23" s="17">
        <v>20673</v>
      </c>
      <c r="K23" s="16">
        <f t="shared" si="0"/>
        <v>1.25385707988441</v>
      </c>
      <c r="L23" s="18" t="s">
        <v>49</v>
      </c>
      <c r="M23" s="37"/>
      <c r="Q23" s="8"/>
      <c r="R23" s="8"/>
      <c r="S23" s="8"/>
    </row>
    <row r="24" spans="1:19" s="36" customFormat="1" ht="19.5" customHeight="1">
      <c r="A24" s="18" t="s">
        <v>48</v>
      </c>
      <c r="B24" s="18"/>
      <c r="C24" s="18"/>
      <c r="D24" s="18"/>
      <c r="E24" s="17">
        <v>21115</v>
      </c>
      <c r="F24" s="17">
        <v>21474</v>
      </c>
      <c r="G24" s="17">
        <v>21808</v>
      </c>
      <c r="H24" s="17">
        <v>22158</v>
      </c>
      <c r="I24" s="17">
        <v>22460</v>
      </c>
      <c r="J24" s="17">
        <v>22751</v>
      </c>
      <c r="K24" s="16">
        <f t="shared" si="0"/>
        <v>1.2956366874443455</v>
      </c>
      <c r="L24" s="18" t="s">
        <v>47</v>
      </c>
      <c r="M24" s="37"/>
      <c r="Q24" s="8"/>
      <c r="R24" s="8"/>
      <c r="S24" s="8"/>
    </row>
    <row r="25" spans="1:19" s="36" customFormat="1" ht="19.5" customHeight="1">
      <c r="A25" s="18" t="s">
        <v>46</v>
      </c>
      <c r="B25" s="18"/>
      <c r="C25" s="18"/>
      <c r="D25" s="18"/>
      <c r="E25" s="17">
        <v>29533</v>
      </c>
      <c r="F25" s="17">
        <v>31020</v>
      </c>
      <c r="G25" s="17">
        <v>32045</v>
      </c>
      <c r="H25" s="17">
        <v>32932</v>
      </c>
      <c r="I25" s="17">
        <v>34020</v>
      </c>
      <c r="J25" s="17">
        <v>34550</v>
      </c>
      <c r="K25" s="16">
        <f t="shared" si="0"/>
        <v>1.557907113462669</v>
      </c>
      <c r="L25" s="18" t="s">
        <v>45</v>
      </c>
      <c r="M25" s="37"/>
      <c r="Q25" s="8"/>
      <c r="R25" s="8"/>
      <c r="S25" s="8"/>
    </row>
    <row r="26" spans="1:19" s="36" customFormat="1" ht="19.5" customHeight="1">
      <c r="A26" s="18" t="s">
        <v>44</v>
      </c>
      <c r="B26" s="18"/>
      <c r="C26" s="18"/>
      <c r="D26" s="18"/>
      <c r="E26" s="17">
        <v>8635</v>
      </c>
      <c r="F26" s="17">
        <v>8978</v>
      </c>
      <c r="G26" s="17">
        <v>9209</v>
      </c>
      <c r="H26" s="17">
        <v>9430</v>
      </c>
      <c r="I26" s="17">
        <v>9575</v>
      </c>
      <c r="J26" s="17">
        <v>9798</v>
      </c>
      <c r="K26" s="16">
        <f t="shared" si="0"/>
        <v>2.328981723237598</v>
      </c>
      <c r="L26" s="18" t="s">
        <v>43</v>
      </c>
      <c r="M26" s="37"/>
      <c r="Q26" s="8"/>
      <c r="R26" s="8"/>
      <c r="S26" s="8"/>
    </row>
    <row r="27" spans="1:19" s="34" customFormat="1" ht="33" customHeight="1">
      <c r="B27" s="34" t="s">
        <v>42</v>
      </c>
      <c r="C27" s="35">
        <v>1.1000000000000001</v>
      </c>
      <c r="D27" s="34" t="s">
        <v>41</v>
      </c>
      <c r="Q27" s="8"/>
      <c r="R27" s="8"/>
      <c r="S27" s="8"/>
    </row>
    <row r="28" spans="1:19" s="33" customFormat="1" ht="15.75" customHeight="1">
      <c r="B28" s="34" t="s">
        <v>40</v>
      </c>
      <c r="C28" s="35">
        <v>1.1000000000000001</v>
      </c>
      <c r="D28" s="34" t="s">
        <v>39</v>
      </c>
      <c r="Q28" s="8"/>
      <c r="R28" s="8"/>
      <c r="S28" s="8"/>
    </row>
    <row r="29" spans="1:19" ht="6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1"/>
      <c r="M29" s="31"/>
      <c r="Q29" s="6"/>
      <c r="R29" s="6"/>
      <c r="S29" s="6"/>
    </row>
    <row r="30" spans="1:19" s="23" customFormat="1" ht="18.75" customHeight="1">
      <c r="A30" s="93" t="s">
        <v>38</v>
      </c>
      <c r="B30" s="93"/>
      <c r="C30" s="93"/>
      <c r="D30" s="98"/>
      <c r="E30" s="101" t="s">
        <v>37</v>
      </c>
      <c r="F30" s="101" t="s">
        <v>36</v>
      </c>
      <c r="G30" s="101" t="s">
        <v>35</v>
      </c>
      <c r="H30" s="101" t="s">
        <v>34</v>
      </c>
      <c r="I30" s="101" t="s">
        <v>33</v>
      </c>
      <c r="J30" s="101" t="s">
        <v>32</v>
      </c>
      <c r="K30" s="30" t="s">
        <v>31</v>
      </c>
      <c r="L30" s="92" t="s">
        <v>30</v>
      </c>
      <c r="M30" s="93"/>
      <c r="Q30" s="29"/>
      <c r="R30" s="28"/>
      <c r="S30" s="28"/>
    </row>
    <row r="31" spans="1:19" s="23" customFormat="1" ht="18.75" customHeight="1">
      <c r="A31" s="95"/>
      <c r="B31" s="95"/>
      <c r="C31" s="95"/>
      <c r="D31" s="99"/>
      <c r="E31" s="102"/>
      <c r="F31" s="102"/>
      <c r="G31" s="102"/>
      <c r="H31" s="102"/>
      <c r="I31" s="102"/>
      <c r="J31" s="102"/>
      <c r="K31" s="27" t="s">
        <v>29</v>
      </c>
      <c r="L31" s="94"/>
      <c r="M31" s="95"/>
      <c r="Q31" s="26"/>
      <c r="R31" s="25"/>
      <c r="S31" s="25"/>
    </row>
    <row r="32" spans="1:19" s="23" customFormat="1" ht="21" customHeight="1">
      <c r="A32" s="97"/>
      <c r="B32" s="97"/>
      <c r="C32" s="97"/>
      <c r="D32" s="100"/>
      <c r="E32" s="103"/>
      <c r="F32" s="103"/>
      <c r="G32" s="103"/>
      <c r="H32" s="103"/>
      <c r="I32" s="103"/>
      <c r="J32" s="103"/>
      <c r="K32" s="24" t="s">
        <v>28</v>
      </c>
      <c r="L32" s="96"/>
      <c r="M32" s="97"/>
      <c r="Q32" s="3"/>
      <c r="R32" s="2"/>
      <c r="S32" s="2"/>
    </row>
    <row r="33" spans="1:19">
      <c r="A33" s="18" t="s">
        <v>27</v>
      </c>
      <c r="B33" s="18"/>
      <c r="C33" s="18"/>
      <c r="D33" s="18"/>
      <c r="E33" s="17">
        <v>42789</v>
      </c>
      <c r="F33" s="17">
        <v>44113</v>
      </c>
      <c r="G33" s="17">
        <v>44952</v>
      </c>
      <c r="H33" s="17">
        <v>45805</v>
      </c>
      <c r="I33" s="17">
        <v>46602</v>
      </c>
      <c r="J33" s="17">
        <v>47436</v>
      </c>
      <c r="K33" s="16">
        <f t="shared" ref="K33:K45" si="1">((J33-I33)*100)/I33</f>
        <v>1.7896227629715462</v>
      </c>
      <c r="L33" s="18" t="s">
        <v>26</v>
      </c>
      <c r="Q33" s="7"/>
      <c r="R33" s="7"/>
      <c r="S33" s="7"/>
    </row>
    <row r="34" spans="1:19">
      <c r="A34" s="18" t="s">
        <v>25</v>
      </c>
      <c r="B34" s="18"/>
      <c r="C34" s="22"/>
      <c r="D34" s="22"/>
      <c r="E34" s="17">
        <v>84708</v>
      </c>
      <c r="F34" s="17">
        <v>88283</v>
      </c>
      <c r="G34" s="17">
        <v>91680</v>
      </c>
      <c r="H34" s="17">
        <v>95450</v>
      </c>
      <c r="I34" s="17">
        <v>98797</v>
      </c>
      <c r="J34" s="17">
        <v>101506</v>
      </c>
      <c r="K34" s="16">
        <f t="shared" si="1"/>
        <v>2.7419860926951225</v>
      </c>
      <c r="L34" s="18" t="s">
        <v>24</v>
      </c>
      <c r="Q34" s="7"/>
      <c r="R34" s="7"/>
      <c r="S34" s="7"/>
    </row>
    <row r="35" spans="1:19">
      <c r="A35" s="18" t="s">
        <v>23</v>
      </c>
      <c r="B35" s="21"/>
      <c r="C35" s="18"/>
      <c r="D35" s="18"/>
      <c r="E35" s="17">
        <v>16281</v>
      </c>
      <c r="F35" s="17">
        <v>16620</v>
      </c>
      <c r="G35" s="17">
        <v>16905</v>
      </c>
      <c r="H35" s="17">
        <v>17119</v>
      </c>
      <c r="I35" s="17">
        <v>17365</v>
      </c>
      <c r="J35" s="17">
        <v>17578</v>
      </c>
      <c r="K35" s="16">
        <f t="shared" si="1"/>
        <v>1.2266052404261445</v>
      </c>
      <c r="L35" s="15" t="s">
        <v>22</v>
      </c>
      <c r="Q35" s="7"/>
      <c r="R35" s="7"/>
      <c r="S35" s="7"/>
    </row>
    <row r="36" spans="1:19">
      <c r="A36" s="18" t="s">
        <v>21</v>
      </c>
      <c r="B36" s="19"/>
      <c r="C36" s="18"/>
      <c r="D36" s="18"/>
      <c r="E36" s="17">
        <v>9748</v>
      </c>
      <c r="F36" s="17">
        <v>9879</v>
      </c>
      <c r="G36" s="17">
        <v>9993</v>
      </c>
      <c r="H36" s="17">
        <v>10115</v>
      </c>
      <c r="I36" s="17">
        <v>10236</v>
      </c>
      <c r="J36" s="17">
        <v>10326</v>
      </c>
      <c r="K36" s="16">
        <f t="shared" si="1"/>
        <v>0.87924970691676441</v>
      </c>
      <c r="L36" s="15" t="s">
        <v>20</v>
      </c>
      <c r="Q36" s="7"/>
      <c r="R36" s="7"/>
      <c r="S36" s="7"/>
    </row>
    <row r="37" spans="1:19">
      <c r="A37" s="18" t="s">
        <v>19</v>
      </c>
      <c r="B37" s="19"/>
      <c r="C37" s="18"/>
      <c r="D37" s="18"/>
      <c r="E37" s="17">
        <v>6249</v>
      </c>
      <c r="F37" s="17">
        <v>6326</v>
      </c>
      <c r="G37" s="17">
        <v>6495</v>
      </c>
      <c r="H37" s="17">
        <v>6605</v>
      </c>
      <c r="I37" s="17">
        <v>6714</v>
      </c>
      <c r="J37" s="17">
        <v>6816</v>
      </c>
      <c r="K37" s="16">
        <f t="shared" si="1"/>
        <v>1.5192135835567471</v>
      </c>
      <c r="L37" s="15" t="s">
        <v>18</v>
      </c>
      <c r="Q37" s="8"/>
      <c r="R37" s="8"/>
      <c r="S37" s="8"/>
    </row>
    <row r="38" spans="1:19">
      <c r="A38" s="18" t="s">
        <v>17</v>
      </c>
      <c r="B38" s="19"/>
      <c r="C38" s="18"/>
      <c r="D38" s="18"/>
      <c r="E38" s="17">
        <v>16520</v>
      </c>
      <c r="F38" s="17">
        <v>16982</v>
      </c>
      <c r="G38" s="17">
        <v>17511</v>
      </c>
      <c r="H38" s="17">
        <v>18006</v>
      </c>
      <c r="I38" s="17">
        <v>18477</v>
      </c>
      <c r="J38" s="17">
        <v>18808</v>
      </c>
      <c r="K38" s="16">
        <f t="shared" si="1"/>
        <v>1.7914163554689615</v>
      </c>
      <c r="L38" s="15" t="s">
        <v>16</v>
      </c>
      <c r="Q38" s="8"/>
      <c r="R38" s="8"/>
      <c r="S38" s="8"/>
    </row>
    <row r="39" spans="1:19" ht="18.75" customHeight="1">
      <c r="A39" s="18" t="s">
        <v>15</v>
      </c>
      <c r="B39" s="19"/>
      <c r="C39" s="18"/>
      <c r="D39" s="18"/>
      <c r="E39" s="17">
        <v>7188</v>
      </c>
      <c r="F39" s="17">
        <v>7352</v>
      </c>
      <c r="G39" s="17">
        <v>7495</v>
      </c>
      <c r="H39" s="17">
        <v>7645</v>
      </c>
      <c r="I39" s="17">
        <v>7771</v>
      </c>
      <c r="J39" s="17">
        <v>7943</v>
      </c>
      <c r="K39" s="16">
        <f t="shared" si="1"/>
        <v>2.2133573542658604</v>
      </c>
      <c r="L39" s="15" t="s">
        <v>14</v>
      </c>
      <c r="Q39" s="8"/>
      <c r="R39" s="8"/>
      <c r="S39" s="8"/>
    </row>
    <row r="40" spans="1:19">
      <c r="A40" s="18" t="s">
        <v>13</v>
      </c>
      <c r="B40" s="19"/>
      <c r="C40" s="18"/>
      <c r="D40" s="18"/>
      <c r="E40" s="17">
        <v>6942</v>
      </c>
      <c r="F40" s="17">
        <v>7021</v>
      </c>
      <c r="G40" s="17">
        <v>7108</v>
      </c>
      <c r="H40" s="17">
        <v>7193</v>
      </c>
      <c r="I40" s="17">
        <v>7270</v>
      </c>
      <c r="J40" s="17">
        <v>7369</v>
      </c>
      <c r="K40" s="16">
        <f t="shared" si="1"/>
        <v>1.3617606602475929</v>
      </c>
      <c r="L40" s="15" t="s">
        <v>12</v>
      </c>
      <c r="Q40" s="8"/>
      <c r="R40" s="8"/>
      <c r="S40" s="8"/>
    </row>
    <row r="41" spans="1:19">
      <c r="A41" s="18" t="s">
        <v>11</v>
      </c>
      <c r="B41" s="19"/>
      <c r="C41" s="20"/>
      <c r="D41" s="20"/>
      <c r="E41" s="17">
        <v>11911</v>
      </c>
      <c r="F41" s="17">
        <v>12121</v>
      </c>
      <c r="G41" s="17">
        <v>12364</v>
      </c>
      <c r="H41" s="17">
        <v>12560</v>
      </c>
      <c r="I41" s="17">
        <v>12764</v>
      </c>
      <c r="J41" s="17">
        <v>12953</v>
      </c>
      <c r="K41" s="16">
        <f t="shared" si="1"/>
        <v>1.4807270448135381</v>
      </c>
      <c r="L41" s="15" t="s">
        <v>10</v>
      </c>
      <c r="Q41" s="8"/>
      <c r="R41" s="8"/>
      <c r="S41" s="8"/>
    </row>
    <row r="42" spans="1:19">
      <c r="A42" s="18" t="s">
        <v>9</v>
      </c>
      <c r="B42" s="19"/>
      <c r="C42" s="18"/>
      <c r="D42" s="18"/>
      <c r="E42" s="17">
        <v>8437</v>
      </c>
      <c r="F42" s="17">
        <v>8546</v>
      </c>
      <c r="G42" s="17">
        <v>8651</v>
      </c>
      <c r="H42" s="17">
        <v>8746</v>
      </c>
      <c r="I42" s="17">
        <v>8867</v>
      </c>
      <c r="J42" s="17">
        <v>8951</v>
      </c>
      <c r="K42" s="16">
        <f t="shared" si="1"/>
        <v>0.94733280703732947</v>
      </c>
      <c r="L42" s="15" t="s">
        <v>8</v>
      </c>
      <c r="Q42" s="8"/>
      <c r="R42" s="8"/>
      <c r="S42" s="8"/>
    </row>
    <row r="43" spans="1:19">
      <c r="A43" s="18" t="s">
        <v>7</v>
      </c>
      <c r="B43" s="19"/>
      <c r="C43" s="18"/>
      <c r="D43" s="18"/>
      <c r="E43" s="17">
        <v>6375</v>
      </c>
      <c r="F43" s="17">
        <v>6472</v>
      </c>
      <c r="G43" s="17">
        <v>6579</v>
      </c>
      <c r="H43" s="17">
        <v>6676</v>
      </c>
      <c r="I43" s="17">
        <v>6779</v>
      </c>
      <c r="J43" s="17">
        <v>6888</v>
      </c>
      <c r="K43" s="16">
        <f t="shared" si="1"/>
        <v>1.6079067709101638</v>
      </c>
      <c r="L43" s="15" t="s">
        <v>6</v>
      </c>
      <c r="Q43" s="8"/>
      <c r="R43" s="8"/>
      <c r="S43" s="8"/>
    </row>
    <row r="44" spans="1:19">
      <c r="A44" s="18" t="s">
        <v>5</v>
      </c>
      <c r="B44" s="19"/>
      <c r="C44" s="18"/>
      <c r="D44" s="18"/>
      <c r="E44" s="17">
        <v>6358</v>
      </c>
      <c r="F44" s="17">
        <v>6502</v>
      </c>
      <c r="G44" s="17">
        <v>6599</v>
      </c>
      <c r="H44" s="17">
        <v>6708</v>
      </c>
      <c r="I44" s="17">
        <v>6782</v>
      </c>
      <c r="J44" s="17">
        <v>6908</v>
      </c>
      <c r="K44" s="16">
        <f t="shared" si="1"/>
        <v>1.857859038631672</v>
      </c>
      <c r="L44" s="15" t="s">
        <v>4</v>
      </c>
      <c r="Q44" s="8"/>
      <c r="R44" s="8"/>
      <c r="S44" s="8"/>
    </row>
    <row r="45" spans="1:19">
      <c r="A45" s="18" t="s">
        <v>3</v>
      </c>
      <c r="B45" s="19"/>
      <c r="C45" s="18"/>
      <c r="D45" s="18"/>
      <c r="E45" s="17">
        <v>10007</v>
      </c>
      <c r="F45" s="17">
        <v>10206</v>
      </c>
      <c r="G45" s="17">
        <v>10379</v>
      </c>
      <c r="H45" s="17">
        <v>10556</v>
      </c>
      <c r="I45" s="17">
        <v>10726</v>
      </c>
      <c r="J45" s="17">
        <v>10913</v>
      </c>
      <c r="K45" s="16">
        <f t="shared" si="1"/>
        <v>1.743427186276338</v>
      </c>
      <c r="L45" s="15" t="s">
        <v>2</v>
      </c>
      <c r="Q45" s="8"/>
      <c r="R45" s="8"/>
      <c r="S45" s="8"/>
    </row>
    <row r="46" spans="1:19">
      <c r="A46" s="14"/>
      <c r="B46" s="14"/>
      <c r="C46" s="13"/>
      <c r="D46" s="13"/>
      <c r="E46" s="12"/>
      <c r="F46" s="12"/>
      <c r="G46" s="12"/>
      <c r="H46" s="12"/>
      <c r="I46" s="12"/>
      <c r="J46" s="12"/>
      <c r="K46" s="12"/>
      <c r="L46" s="11"/>
      <c r="M46" s="10"/>
      <c r="Q46" s="8"/>
      <c r="R46" s="8"/>
      <c r="S46" s="8"/>
    </row>
    <row r="47" spans="1:19">
      <c r="A47" s="5"/>
      <c r="B47" s="5"/>
      <c r="C47" s="9"/>
      <c r="D47" s="9"/>
      <c r="E47" s="5"/>
      <c r="F47" s="5"/>
      <c r="G47" s="5"/>
      <c r="H47" s="5"/>
      <c r="I47" s="5"/>
      <c r="J47" s="5"/>
      <c r="K47" s="5"/>
      <c r="Q47" s="8"/>
      <c r="R47" s="8"/>
      <c r="S47" s="8"/>
    </row>
    <row r="48" spans="1:19">
      <c r="A48" s="4" t="s">
        <v>1</v>
      </c>
      <c r="B48" s="4"/>
      <c r="C48" s="4"/>
      <c r="D48" s="4"/>
      <c r="E48" s="4"/>
      <c r="F48" s="4"/>
      <c r="G48" s="4"/>
      <c r="H48" s="4"/>
      <c r="I48" s="4"/>
      <c r="J48" s="4"/>
      <c r="K48" s="4"/>
      <c r="Q48" s="8"/>
      <c r="R48" s="8"/>
      <c r="S48" s="8"/>
    </row>
    <row r="49" spans="1:19">
      <c r="A49" s="4"/>
      <c r="B49" s="4" t="s">
        <v>0</v>
      </c>
      <c r="C49" s="4"/>
      <c r="D49" s="4"/>
      <c r="E49" s="4"/>
      <c r="F49" s="4"/>
      <c r="G49" s="4"/>
      <c r="H49" s="4"/>
      <c r="I49" s="4"/>
      <c r="J49" s="4"/>
      <c r="K49" s="4"/>
      <c r="Q49" s="8"/>
      <c r="R49" s="8"/>
      <c r="S49" s="8"/>
    </row>
    <row r="50" spans="1:19">
      <c r="Q50" s="8"/>
      <c r="R50" s="8"/>
      <c r="S50" s="8"/>
    </row>
    <row r="51" spans="1:19">
      <c r="Q51" s="7"/>
      <c r="R51" s="6"/>
      <c r="S51" s="6"/>
    </row>
    <row r="52" spans="1:19">
      <c r="Q52" s="7"/>
      <c r="R52" s="6"/>
      <c r="S52" s="6"/>
    </row>
    <row r="53" spans="1:19">
      <c r="Q53" s="6"/>
      <c r="R53" s="6"/>
      <c r="S53" s="6"/>
    </row>
    <row r="54" spans="1:19">
      <c r="Q54" s="6"/>
      <c r="R54" s="6"/>
      <c r="S54" s="6"/>
    </row>
    <row r="56" spans="1:19">
      <c r="L56" s="5"/>
    </row>
    <row r="57" spans="1:19">
      <c r="L57" s="4"/>
      <c r="M57" s="4"/>
    </row>
    <row r="58" spans="1:19">
      <c r="L58" s="4"/>
      <c r="M58" s="4"/>
    </row>
  </sheetData>
  <mergeCells count="18">
    <mergeCell ref="P5:Q5"/>
    <mergeCell ref="L4:M6"/>
    <mergeCell ref="I4:I6"/>
    <mergeCell ref="A7:D7"/>
    <mergeCell ref="A4:D6"/>
    <mergeCell ref="E4:E6"/>
    <mergeCell ref="F4:F6"/>
    <mergeCell ref="G4:G6"/>
    <mergeCell ref="H4:H6"/>
    <mergeCell ref="J4:J6"/>
    <mergeCell ref="L30:M32"/>
    <mergeCell ref="A30:D32"/>
    <mergeCell ref="E30:E32"/>
    <mergeCell ref="F30:F32"/>
    <mergeCell ref="G30:G32"/>
    <mergeCell ref="H30:H32"/>
    <mergeCell ref="I30:I32"/>
    <mergeCell ref="J30:J32"/>
  </mergeCells>
  <pageMargins left="0.42" right="0.35433070866141736" top="0.69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T-1.11 พ.ศ. 2560</vt:lpstr>
      <vt:lpstr>T-1.10 พ.ศ. 2556 -2560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2018-08-27T08:14:28Z</dcterms:created>
  <dcterms:modified xsi:type="dcterms:W3CDTF">2018-08-28T02:54:38Z</dcterms:modified>
</cp:coreProperties>
</file>