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วัชรพงษ์\รายงานสถิติจังหวัด 2560\mapping รายงานสถิติ\สถิติประชากร\"/>
    </mc:Choice>
  </mc:AlternateContent>
  <bookViews>
    <workbookView xWindow="0" yWindow="0" windowWidth="20130" windowHeight="7695"/>
  </bookViews>
  <sheets>
    <sheet name="tab.1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0" i="1" l="1"/>
  <c r="L20" i="1"/>
  <c r="K20" i="1"/>
  <c r="J20" i="1"/>
  <c r="M19" i="1"/>
  <c r="L19" i="1"/>
  <c r="K19" i="1"/>
  <c r="J19" i="1"/>
  <c r="M18" i="1"/>
  <c r="L18" i="1"/>
  <c r="K18" i="1"/>
  <c r="J18" i="1"/>
  <c r="M17" i="1"/>
  <c r="L17" i="1"/>
  <c r="K17" i="1"/>
  <c r="J17" i="1"/>
  <c r="M16" i="1"/>
  <c r="L16" i="1"/>
  <c r="K16" i="1"/>
  <c r="J16" i="1"/>
  <c r="M15" i="1"/>
  <c r="L15" i="1"/>
  <c r="K15" i="1"/>
  <c r="J15" i="1"/>
  <c r="M14" i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M9" i="1"/>
  <c r="L9" i="1"/>
  <c r="K9" i="1"/>
  <c r="J9" i="1"/>
  <c r="M8" i="1"/>
  <c r="L8" i="1"/>
  <c r="K8" i="1"/>
  <c r="J8" i="1"/>
  <c r="M7" i="1"/>
  <c r="L7" i="1"/>
  <c r="K7" i="1"/>
  <c r="J7" i="1"/>
  <c r="L6" i="1"/>
  <c r="K6" i="1"/>
  <c r="I6" i="1"/>
  <c r="M6" i="1" s="1"/>
  <c r="H6" i="1"/>
  <c r="G6" i="1"/>
  <c r="F6" i="1"/>
  <c r="J6" i="1" s="1"/>
  <c r="E6" i="1"/>
</calcChain>
</file>

<file path=xl/sharedStrings.xml><?xml version="1.0" encoding="utf-8"?>
<sst xmlns="http://schemas.openxmlformats.org/spreadsheetml/2006/main" count="49" uniqueCount="49">
  <si>
    <t>ตาราง</t>
  </si>
  <si>
    <t>Table</t>
  </si>
  <si>
    <t>อำเภอ</t>
  </si>
  <si>
    <t>อัตราการเปลี่ยนแปลง</t>
  </si>
  <si>
    <t>District</t>
  </si>
  <si>
    <t>Percentage  change (%)</t>
  </si>
  <si>
    <t>รวมยอด</t>
  </si>
  <si>
    <t>Total</t>
  </si>
  <si>
    <t>อำเภอเมืองเลย</t>
  </si>
  <si>
    <t>อำเภอนาด้วง</t>
  </si>
  <si>
    <t>อำเภอเชียงคาน</t>
  </si>
  <si>
    <t>อำเภอปากชม</t>
  </si>
  <si>
    <t>อำเภอด่านซ้าย</t>
  </si>
  <si>
    <t>อำเภอนาแห้ว</t>
  </si>
  <si>
    <t>อำเภอภูเรือ</t>
  </si>
  <si>
    <t>อำเภอท่าลี่</t>
  </si>
  <si>
    <t>อำเภอวังสะพุง</t>
  </si>
  <si>
    <t>อำเภอภูกระดึง</t>
  </si>
  <si>
    <t>อำเภอภูหลวง</t>
  </si>
  <si>
    <t>อำเภอผาขาว</t>
  </si>
  <si>
    <t>อำเภอเอราวัณ</t>
  </si>
  <si>
    <t>อำเภอหนองหิน</t>
  </si>
  <si>
    <t>2558 (2015)</t>
  </si>
  <si>
    <t>2559 (2016)</t>
  </si>
  <si>
    <t>2560 (2017)</t>
  </si>
  <si>
    <t xml:space="preserve">        ที่มา:  กรมการปกครอง  กระทรวงมหาดไทย</t>
  </si>
  <si>
    <t xml:space="preserve">   Mueang Loei District</t>
  </si>
  <si>
    <t xml:space="preserve">   Na Duang District</t>
  </si>
  <si>
    <t xml:space="preserve">   Dan Sai District</t>
  </si>
  <si>
    <t xml:space="preserve">   Na Haeo District</t>
  </si>
  <si>
    <t xml:space="preserve">   Phu Ruea District</t>
  </si>
  <si>
    <t xml:space="preserve">   Tha Li District</t>
  </si>
  <si>
    <t xml:space="preserve">   Wang Saphung District</t>
  </si>
  <si>
    <t xml:space="preserve">   Phu Kradueng District</t>
  </si>
  <si>
    <t xml:space="preserve">   Phu Luang District</t>
  </si>
  <si>
    <t xml:space="preserve">   Pha Khao District</t>
  </si>
  <si>
    <t xml:space="preserve">   Erawan District</t>
  </si>
  <si>
    <t xml:space="preserve">   Nong Hin District</t>
  </si>
  <si>
    <t>Source:   Department of Provincial Administration,  Ministry of Interior</t>
  </si>
  <si>
    <t xml:space="preserve">   Chiang Khan District</t>
  </si>
  <si>
    <t xml:space="preserve">   Pak Chom District</t>
  </si>
  <si>
    <t>2557 (2014)</t>
  </si>
  <si>
    <t>บ้านจากการทะเบียน เป็นรายอำเภอ พ.ศ. 2556-2560</t>
  </si>
  <si>
    <t>House from Registration Record by District: 2013-2017</t>
  </si>
  <si>
    <t xml:space="preserve">2556
(2013)   </t>
  </si>
  <si>
    <t xml:space="preserve">2557
(2014)   </t>
  </si>
  <si>
    <t xml:space="preserve">2558
(2015)   </t>
  </si>
  <si>
    <t xml:space="preserve">2559
(2016)   </t>
  </si>
  <si>
    <t xml:space="preserve">2560
(2017)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</si>
</sst>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90" formatCode="_-* #,##0_-;\-* #,##0_-;_-* &quot;-&quot;??_-;_-@_-"/>
  </numFmts>
  <fonts count="4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3" applyFont="1"/>
    <xf numFmtId="0" fontId="2" fillId="0" borderId="0" xfId="3" applyFont="1"/>
    <xf numFmtId="0" fontId="2" fillId="0" borderId="3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  <xf numFmtId="0" fontId="2" fillId="0" borderId="2" xfId="3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 wrapText="1"/>
    </xf>
    <xf numFmtId="0" fontId="2" fillId="0" borderId="7" xfId="3" applyFont="1" applyBorder="1" applyAlignment="1">
      <alignment horizontal="center" vertical="center" wrapText="1"/>
    </xf>
    <xf numFmtId="0" fontId="2" fillId="0" borderId="8" xfId="3" applyFont="1" applyBorder="1" applyAlignment="1">
      <alignment horizontal="center" vertical="center" wrapText="1"/>
    </xf>
    <xf numFmtId="2" fontId="1" fillId="0" borderId="0" xfId="3" applyNumberFormat="1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wrapText="1"/>
    </xf>
    <xf numFmtId="0" fontId="2" fillId="0" borderId="1" xfId="3" applyFont="1" applyBorder="1" applyAlignment="1">
      <alignment horizontal="center" wrapText="1"/>
    </xf>
    <xf numFmtId="0" fontId="2" fillId="0" borderId="0" xfId="3" applyFont="1" applyBorder="1" applyAlignment="1">
      <alignment horizontal="center" vertical="center" wrapText="1"/>
    </xf>
    <xf numFmtId="0" fontId="2" fillId="0" borderId="5" xfId="3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/>
    </xf>
    <xf numFmtId="0" fontId="2" fillId="0" borderId="7" xfId="3" applyFont="1" applyBorder="1" applyAlignment="1">
      <alignment horizontal="center"/>
    </xf>
    <xf numFmtId="0" fontId="2" fillId="0" borderId="10" xfId="3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3" applyFont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190" fontId="1" fillId="2" borderId="9" xfId="4" applyNumberFormat="1" applyFont="1" applyFill="1" applyBorder="1" applyAlignment="1">
      <alignment horizontal="right" vertical="center"/>
    </xf>
    <xf numFmtId="190" fontId="1" fillId="2" borderId="4" xfId="4" applyNumberFormat="1" applyFont="1" applyFill="1" applyBorder="1" applyAlignment="1">
      <alignment horizontal="right" vertical="center"/>
    </xf>
    <xf numFmtId="190" fontId="1" fillId="2" borderId="5" xfId="4" applyNumberFormat="1" applyFont="1" applyFill="1" applyBorder="1" applyAlignment="1">
      <alignment horizontal="right" vertical="center"/>
    </xf>
    <xf numFmtId="188" fontId="1" fillId="0" borderId="9" xfId="3" applyNumberFormat="1" applyFont="1" applyBorder="1" applyAlignment="1">
      <alignment horizontal="right" vertical="center"/>
    </xf>
    <xf numFmtId="188" fontId="1" fillId="0" borderId="10" xfId="3" applyNumberFormat="1" applyFont="1" applyBorder="1" applyAlignment="1">
      <alignment horizontal="right" vertical="center"/>
    </xf>
    <xf numFmtId="0" fontId="1" fillId="2" borderId="10" xfId="0" applyFont="1" applyFill="1" applyBorder="1" applyAlignment="1">
      <alignment horizontal="center" vertical="center"/>
    </xf>
    <xf numFmtId="0" fontId="1" fillId="0" borderId="0" xfId="3" applyFont="1" applyBorder="1" applyAlignment="1">
      <alignment horizontal="center"/>
    </xf>
    <xf numFmtId="0" fontId="1" fillId="0" borderId="0" xfId="3" applyFont="1" applyAlignment="1">
      <alignment vertical="center"/>
    </xf>
    <xf numFmtId="190" fontId="2" fillId="0" borderId="9" xfId="4" applyNumberFormat="1" applyFont="1" applyBorder="1" applyAlignment="1">
      <alignment horizontal="right" vertical="center"/>
    </xf>
    <xf numFmtId="190" fontId="2" fillId="0" borderId="5" xfId="4" applyNumberFormat="1" applyFont="1" applyBorder="1" applyAlignment="1">
      <alignment horizontal="right" vertical="center"/>
    </xf>
    <xf numFmtId="188" fontId="2" fillId="0" borderId="9" xfId="3" applyNumberFormat="1" applyFont="1" applyBorder="1" applyAlignment="1">
      <alignment horizontal="right" vertical="center"/>
    </xf>
    <xf numFmtId="188" fontId="2" fillId="0" borderId="10" xfId="3" applyNumberFormat="1" applyFont="1" applyBorder="1" applyAlignment="1">
      <alignment horizontal="right" vertical="center"/>
    </xf>
    <xf numFmtId="0" fontId="2" fillId="0" borderId="10" xfId="0" applyFont="1" applyBorder="1" applyAlignment="1">
      <alignment horizontal="left" vertical="center"/>
    </xf>
    <xf numFmtId="0" fontId="2" fillId="0" borderId="0" xfId="3" applyFont="1" applyAlignment="1">
      <alignment vertical="center"/>
    </xf>
    <xf numFmtId="0" fontId="2" fillId="0" borderId="10" xfId="0" quotePrefix="1" applyFont="1" applyBorder="1" applyAlignment="1">
      <alignment horizontal="left" vertical="center"/>
    </xf>
    <xf numFmtId="190" fontId="2" fillId="2" borderId="9" xfId="4" applyNumberFormat="1" applyFont="1" applyFill="1" applyBorder="1" applyAlignment="1">
      <alignment horizontal="right" vertical="center"/>
    </xf>
    <xf numFmtId="190" fontId="2" fillId="2" borderId="0" xfId="4" applyNumberFormat="1" applyFont="1" applyFill="1" applyBorder="1" applyAlignment="1">
      <alignment horizontal="right" vertical="center"/>
    </xf>
    <xf numFmtId="190" fontId="2" fillId="2" borderId="5" xfId="4" applyNumberFormat="1" applyFont="1" applyFill="1" applyBorder="1" applyAlignment="1">
      <alignment horizontal="right" vertical="center"/>
    </xf>
    <xf numFmtId="0" fontId="2" fillId="0" borderId="0" xfId="3" applyFont="1" applyBorder="1" applyAlignment="1">
      <alignment vertical="center"/>
    </xf>
    <xf numFmtId="0" fontId="1" fillId="0" borderId="0" xfId="3" applyFont="1" applyBorder="1" applyAlignment="1">
      <alignment vertical="center"/>
    </xf>
    <xf numFmtId="0" fontId="2" fillId="0" borderId="7" xfId="3" applyFont="1" applyBorder="1" applyAlignment="1">
      <alignment vertical="center"/>
    </xf>
    <xf numFmtId="0" fontId="2" fillId="0" borderId="7" xfId="3" applyFont="1" applyBorder="1" applyAlignment="1">
      <alignment horizontal="left" vertical="center"/>
    </xf>
    <xf numFmtId="0" fontId="2" fillId="0" borderId="8" xfId="3" applyFont="1" applyBorder="1" applyAlignment="1">
      <alignment vertical="center"/>
    </xf>
    <xf numFmtId="190" fontId="2" fillId="0" borderId="11" xfId="4" applyNumberFormat="1" applyFont="1" applyBorder="1" applyAlignment="1">
      <alignment vertical="center"/>
    </xf>
    <xf numFmtId="190" fontId="2" fillId="0" borderId="8" xfId="4" applyNumberFormat="1" applyFont="1" applyBorder="1" applyAlignment="1">
      <alignment vertical="center"/>
    </xf>
    <xf numFmtId="0" fontId="2" fillId="0" borderId="11" xfId="3" applyFont="1" applyBorder="1" applyAlignment="1">
      <alignment vertical="center"/>
    </xf>
    <xf numFmtId="0" fontId="2" fillId="0" borderId="6" xfId="3" applyFont="1" applyBorder="1" applyAlignment="1">
      <alignment vertical="center"/>
    </xf>
  </cellXfs>
  <cellStyles count="5">
    <cellStyle name="เครื่องหมายจุลภาค 2" xfId="4"/>
    <cellStyle name="เครื่องหมายจุลภาค 3" xfId="2"/>
    <cellStyle name="ปกติ" xfId="0" builtinId="0"/>
    <cellStyle name="ปกติ 2" xfId="3"/>
    <cellStyle name="ปกติ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70" zoomScaleNormal="70" workbookViewId="0">
      <selection activeCell="W16" sqref="W16"/>
    </sheetView>
  </sheetViews>
  <sheetFormatPr defaultColWidth="11.375" defaultRowHeight="24"/>
  <cols>
    <col min="1" max="1" width="1.75" style="5" customWidth="1"/>
    <col min="2" max="2" width="7.125" style="5" customWidth="1"/>
    <col min="3" max="3" width="5.875" style="5" customWidth="1"/>
    <col min="4" max="4" width="8.375" style="5" customWidth="1"/>
    <col min="5" max="13" width="10.875" style="5" customWidth="1"/>
    <col min="14" max="14" width="33.75" style="5" customWidth="1"/>
    <col min="15" max="15" width="11.375" style="5"/>
    <col min="16" max="19" width="2.125" style="5" customWidth="1"/>
    <col min="20" max="16384" width="11.375" style="5"/>
  </cols>
  <sheetData>
    <row r="1" spans="1:15" s="4" customFormat="1">
      <c r="B1" s="4" t="s">
        <v>0</v>
      </c>
      <c r="C1" s="12">
        <v>1.1100000000000001</v>
      </c>
      <c r="D1" s="4" t="s">
        <v>42</v>
      </c>
    </row>
    <row r="2" spans="1:15" s="4" customFormat="1" ht="26.25" customHeight="1">
      <c r="B2" s="4" t="s">
        <v>1</v>
      </c>
      <c r="C2" s="12">
        <v>1.1100000000000001</v>
      </c>
      <c r="D2" s="4" t="s">
        <v>43</v>
      </c>
    </row>
    <row r="3" spans="1:15" s="5" customFormat="1" ht="6" customHeight="1">
      <c r="A3" s="7" t="s">
        <v>2</v>
      </c>
      <c r="B3" s="7"/>
      <c r="C3" s="7"/>
      <c r="D3" s="8"/>
      <c r="E3" s="13" t="s">
        <v>44</v>
      </c>
      <c r="F3" s="13" t="s">
        <v>45</v>
      </c>
      <c r="G3" s="13" t="s">
        <v>46</v>
      </c>
      <c r="H3" s="13" t="s">
        <v>47</v>
      </c>
      <c r="I3" s="13" t="s">
        <v>48</v>
      </c>
      <c r="J3" s="14" t="s">
        <v>3</v>
      </c>
      <c r="K3" s="15"/>
      <c r="L3" s="15"/>
      <c r="M3" s="15"/>
      <c r="N3" s="6" t="s">
        <v>4</v>
      </c>
    </row>
    <row r="4" spans="1:15" s="5" customFormat="1" ht="33" customHeight="1">
      <c r="A4" s="16"/>
      <c r="B4" s="16"/>
      <c r="C4" s="16"/>
      <c r="D4" s="17"/>
      <c r="E4" s="18"/>
      <c r="F4" s="18"/>
      <c r="G4" s="18"/>
      <c r="H4" s="18"/>
      <c r="I4" s="18"/>
      <c r="J4" s="19" t="s">
        <v>5</v>
      </c>
      <c r="K4" s="20"/>
      <c r="L4" s="20"/>
      <c r="M4" s="20"/>
      <c r="N4" s="21"/>
    </row>
    <row r="5" spans="1:15" s="5" customFormat="1" ht="33" customHeight="1">
      <c r="A5" s="10"/>
      <c r="B5" s="10"/>
      <c r="C5" s="10"/>
      <c r="D5" s="11"/>
      <c r="E5" s="22"/>
      <c r="F5" s="22"/>
      <c r="G5" s="22"/>
      <c r="H5" s="22"/>
      <c r="I5" s="22"/>
      <c r="J5" s="23" t="s">
        <v>41</v>
      </c>
      <c r="K5" s="23" t="s">
        <v>22</v>
      </c>
      <c r="L5" s="23" t="s">
        <v>23</v>
      </c>
      <c r="M5" s="23" t="s">
        <v>24</v>
      </c>
      <c r="N5" s="9"/>
    </row>
    <row r="6" spans="1:15" s="33" customFormat="1" ht="33" customHeight="1">
      <c r="A6" s="24" t="s">
        <v>6</v>
      </c>
      <c r="B6" s="25"/>
      <c r="C6" s="25"/>
      <c r="D6" s="25"/>
      <c r="E6" s="26">
        <f>SUM(E7:E20)</f>
        <v>201835</v>
      </c>
      <c r="F6" s="26">
        <f t="shared" ref="F6:I6" si="0">SUM(F7:F20)</f>
        <v>205970</v>
      </c>
      <c r="G6" s="26">
        <f t="shared" si="0"/>
        <v>210614</v>
      </c>
      <c r="H6" s="27">
        <f t="shared" si="0"/>
        <v>213678</v>
      </c>
      <c r="I6" s="28">
        <f t="shared" si="0"/>
        <v>216661</v>
      </c>
      <c r="J6" s="29">
        <f t="shared" ref="J6:M20" si="1">((F6-E6)/E6)*100</f>
        <v>2.0487031486114895</v>
      </c>
      <c r="K6" s="29">
        <f t="shared" si="1"/>
        <v>2.2546972860125263</v>
      </c>
      <c r="L6" s="29">
        <f t="shared" si="1"/>
        <v>1.4547940782664022</v>
      </c>
      <c r="M6" s="30">
        <f t="shared" si="1"/>
        <v>1.3960257958236224</v>
      </c>
      <c r="N6" s="31" t="s">
        <v>7</v>
      </c>
      <c r="O6" s="32"/>
    </row>
    <row r="7" spans="1:15" s="33" customFormat="1" ht="24" customHeight="1">
      <c r="A7" s="1"/>
      <c r="B7" s="3" t="s">
        <v>8</v>
      </c>
      <c r="C7" s="3"/>
      <c r="D7" s="1"/>
      <c r="E7" s="34">
        <v>45799</v>
      </c>
      <c r="F7" s="34">
        <v>46976</v>
      </c>
      <c r="G7" s="34">
        <v>47779</v>
      </c>
      <c r="H7" s="34">
        <v>48502</v>
      </c>
      <c r="I7" s="35">
        <v>49151</v>
      </c>
      <c r="J7" s="36">
        <f t="shared" si="1"/>
        <v>2.5699251075350991</v>
      </c>
      <c r="K7" s="36">
        <f t="shared" si="1"/>
        <v>1.7093835149863759</v>
      </c>
      <c r="L7" s="36">
        <f t="shared" si="1"/>
        <v>1.5132171037485087</v>
      </c>
      <c r="M7" s="37">
        <f t="shared" si="1"/>
        <v>1.3380891509628468</v>
      </c>
      <c r="N7" s="38" t="s">
        <v>26</v>
      </c>
      <c r="O7" s="5"/>
    </row>
    <row r="8" spans="1:15" s="39" customFormat="1" ht="23.25" customHeight="1">
      <c r="A8" s="1"/>
      <c r="B8" s="3" t="s">
        <v>9</v>
      </c>
      <c r="C8" s="3"/>
      <c r="D8" s="1"/>
      <c r="E8" s="34">
        <v>7980</v>
      </c>
      <c r="F8" s="34">
        <v>8127</v>
      </c>
      <c r="G8" s="34">
        <v>8321</v>
      </c>
      <c r="H8" s="34">
        <v>8437</v>
      </c>
      <c r="I8" s="35">
        <v>8546</v>
      </c>
      <c r="J8" s="36">
        <f>((F8-E8)/E8)*100</f>
        <v>1.8421052631578945</v>
      </c>
      <c r="K8" s="36">
        <f t="shared" si="1"/>
        <v>2.3871047126861078</v>
      </c>
      <c r="L8" s="36">
        <f t="shared" si="1"/>
        <v>1.3940632135560631</v>
      </c>
      <c r="M8" s="37">
        <f t="shared" si="1"/>
        <v>1.2919284105724784</v>
      </c>
      <c r="N8" s="38" t="s">
        <v>27</v>
      </c>
      <c r="O8" s="5"/>
    </row>
    <row r="9" spans="1:15" s="39" customFormat="1" ht="24" customHeight="1">
      <c r="A9" s="2"/>
      <c r="B9" s="3" t="s">
        <v>10</v>
      </c>
      <c r="C9" s="3"/>
      <c r="D9" s="1"/>
      <c r="E9" s="34">
        <v>19522</v>
      </c>
      <c r="F9" s="34">
        <v>19925</v>
      </c>
      <c r="G9" s="34">
        <v>20381</v>
      </c>
      <c r="H9" s="34">
        <v>20716</v>
      </c>
      <c r="I9" s="35">
        <v>21054</v>
      </c>
      <c r="J9" s="36">
        <f t="shared" ref="J9:J20" si="2">((F9-E9)/E9)*100</f>
        <v>2.064337670320664</v>
      </c>
      <c r="K9" s="36">
        <f t="shared" si="1"/>
        <v>2.2885821831869513</v>
      </c>
      <c r="L9" s="36">
        <f t="shared" si="1"/>
        <v>1.6436877483931114</v>
      </c>
      <c r="M9" s="37">
        <f t="shared" si="1"/>
        <v>1.6315891098667699</v>
      </c>
      <c r="N9" s="40" t="s">
        <v>39</v>
      </c>
      <c r="O9" s="5"/>
    </row>
    <row r="10" spans="1:15" s="39" customFormat="1" ht="24" customHeight="1">
      <c r="A10" s="2"/>
      <c r="B10" s="3" t="s">
        <v>11</v>
      </c>
      <c r="C10" s="3"/>
      <c r="D10" s="1"/>
      <c r="E10" s="34">
        <v>12448</v>
      </c>
      <c r="F10" s="34">
        <v>12773</v>
      </c>
      <c r="G10" s="34">
        <v>13148</v>
      </c>
      <c r="H10" s="34">
        <v>13294</v>
      </c>
      <c r="I10" s="35">
        <v>13513</v>
      </c>
      <c r="J10" s="36">
        <f>((F10-E10)/E10)*100</f>
        <v>2.6108611825192805</v>
      </c>
      <c r="K10" s="36">
        <f>((G10-F10)/F10)*100</f>
        <v>2.935880372661082</v>
      </c>
      <c r="L10" s="36">
        <f t="shared" si="1"/>
        <v>1.1104350471554609</v>
      </c>
      <c r="M10" s="37">
        <f t="shared" si="1"/>
        <v>1.6473597111478864</v>
      </c>
      <c r="N10" s="40" t="s">
        <v>40</v>
      </c>
      <c r="O10" s="5"/>
    </row>
    <row r="11" spans="1:15" s="39" customFormat="1" ht="24" customHeight="1">
      <c r="A11" s="2"/>
      <c r="B11" s="3" t="s">
        <v>12</v>
      </c>
      <c r="C11" s="3"/>
      <c r="D11" s="1"/>
      <c r="E11" s="34">
        <v>16011</v>
      </c>
      <c r="F11" s="34">
        <v>16269</v>
      </c>
      <c r="G11" s="34">
        <v>16542</v>
      </c>
      <c r="H11" s="34">
        <v>16813</v>
      </c>
      <c r="I11" s="35">
        <v>17057</v>
      </c>
      <c r="J11" s="36">
        <f t="shared" si="2"/>
        <v>1.6113921678845793</v>
      </c>
      <c r="K11" s="36">
        <f t="shared" si="1"/>
        <v>1.6780379863544166</v>
      </c>
      <c r="L11" s="36">
        <f t="shared" si="1"/>
        <v>1.6382541409744891</v>
      </c>
      <c r="M11" s="37">
        <f t="shared" si="1"/>
        <v>1.4512579551537501</v>
      </c>
      <c r="N11" s="40" t="s">
        <v>28</v>
      </c>
      <c r="O11" s="5"/>
    </row>
    <row r="12" spans="1:15" s="39" customFormat="1" ht="24" customHeight="1">
      <c r="A12" s="2"/>
      <c r="B12" s="3" t="s">
        <v>13</v>
      </c>
      <c r="C12" s="3"/>
      <c r="D12" s="1"/>
      <c r="E12" s="41">
        <v>3590</v>
      </c>
      <c r="F12" s="41">
        <v>3627</v>
      </c>
      <c r="G12" s="42">
        <v>3684</v>
      </c>
      <c r="H12" s="41">
        <v>3723</v>
      </c>
      <c r="I12" s="43">
        <v>3757</v>
      </c>
      <c r="J12" s="36">
        <f t="shared" si="2"/>
        <v>1.0306406685236769</v>
      </c>
      <c r="K12" s="36">
        <f t="shared" si="1"/>
        <v>1.5715467328370554</v>
      </c>
      <c r="L12" s="36">
        <f t="shared" si="1"/>
        <v>1.0586319218241043</v>
      </c>
      <c r="M12" s="37">
        <f t="shared" si="1"/>
        <v>0.91324200913242004</v>
      </c>
      <c r="N12" s="40" t="s">
        <v>29</v>
      </c>
      <c r="O12" s="5"/>
    </row>
    <row r="13" spans="1:15" s="39" customFormat="1" ht="24" customHeight="1">
      <c r="A13" s="2"/>
      <c r="B13" s="3" t="s">
        <v>14</v>
      </c>
      <c r="C13" s="3"/>
      <c r="D13" s="1"/>
      <c r="E13" s="41">
        <v>7497</v>
      </c>
      <c r="F13" s="42">
        <v>7684</v>
      </c>
      <c r="G13" s="41">
        <v>7948</v>
      </c>
      <c r="H13" s="41">
        <v>8107</v>
      </c>
      <c r="I13" s="43">
        <v>8274</v>
      </c>
      <c r="J13" s="36">
        <f t="shared" si="2"/>
        <v>2.4943310657596371</v>
      </c>
      <c r="K13" s="36">
        <f t="shared" si="1"/>
        <v>3.4357105674128059</v>
      </c>
      <c r="L13" s="36">
        <f t="shared" si="1"/>
        <v>2.0005032712632107</v>
      </c>
      <c r="M13" s="37">
        <f t="shared" si="1"/>
        <v>2.0599481929196988</v>
      </c>
      <c r="N13" s="40" t="s">
        <v>30</v>
      </c>
      <c r="O13" s="5"/>
    </row>
    <row r="14" spans="1:15" s="39" customFormat="1" ht="24" customHeight="1">
      <c r="A14" s="2"/>
      <c r="B14" s="3" t="s">
        <v>15</v>
      </c>
      <c r="C14" s="3"/>
      <c r="D14" s="1"/>
      <c r="E14" s="34">
        <v>9635</v>
      </c>
      <c r="F14" s="34">
        <v>9790</v>
      </c>
      <c r="G14" s="34">
        <v>9958</v>
      </c>
      <c r="H14" s="34">
        <v>10113</v>
      </c>
      <c r="I14" s="35">
        <v>10223</v>
      </c>
      <c r="J14" s="36">
        <f t="shared" si="2"/>
        <v>1.6087182148417227</v>
      </c>
      <c r="K14" s="36">
        <f t="shared" si="1"/>
        <v>1.7160367722165475</v>
      </c>
      <c r="L14" s="36">
        <f t="shared" si="1"/>
        <v>1.5565374573207471</v>
      </c>
      <c r="M14" s="37">
        <f t="shared" si="1"/>
        <v>1.0877088895481064</v>
      </c>
      <c r="N14" s="40" t="s">
        <v>31</v>
      </c>
      <c r="O14" s="44"/>
    </row>
    <row r="15" spans="1:15" s="33" customFormat="1" ht="24" customHeight="1">
      <c r="A15" s="2"/>
      <c r="B15" s="3" t="s">
        <v>16</v>
      </c>
      <c r="C15" s="3"/>
      <c r="D15" s="1"/>
      <c r="E15" s="34">
        <v>33683</v>
      </c>
      <c r="F15" s="34">
        <v>34446</v>
      </c>
      <c r="G15" s="34">
        <v>35538</v>
      </c>
      <c r="H15" s="34">
        <v>36001</v>
      </c>
      <c r="I15" s="35">
        <v>36539</v>
      </c>
      <c r="J15" s="36">
        <f t="shared" si="2"/>
        <v>2.2652376569782975</v>
      </c>
      <c r="K15" s="36">
        <f t="shared" si="1"/>
        <v>3.1701794112523953</v>
      </c>
      <c r="L15" s="36">
        <f t="shared" si="1"/>
        <v>1.3028307726940176</v>
      </c>
      <c r="M15" s="37">
        <f t="shared" si="1"/>
        <v>1.4944029332518542</v>
      </c>
      <c r="N15" s="40" t="s">
        <v>32</v>
      </c>
      <c r="O15" s="45"/>
    </row>
    <row r="16" spans="1:15" s="39" customFormat="1" ht="24" customHeight="1">
      <c r="A16" s="2"/>
      <c r="B16" s="3" t="s">
        <v>17</v>
      </c>
      <c r="C16" s="3"/>
      <c r="D16" s="1"/>
      <c r="E16" s="34">
        <v>10242</v>
      </c>
      <c r="F16" s="34">
        <v>10390</v>
      </c>
      <c r="G16" s="34">
        <v>10595</v>
      </c>
      <c r="H16" s="34">
        <v>10754</v>
      </c>
      <c r="I16" s="35">
        <v>10888</v>
      </c>
      <c r="J16" s="36">
        <f t="shared" si="2"/>
        <v>1.4450302675258737</v>
      </c>
      <c r="K16" s="36">
        <f t="shared" si="1"/>
        <v>1.9730510105871031</v>
      </c>
      <c r="L16" s="36">
        <f t="shared" si="1"/>
        <v>1.5007078810759793</v>
      </c>
      <c r="M16" s="37">
        <f t="shared" si="1"/>
        <v>1.2460479821461783</v>
      </c>
      <c r="N16" s="40" t="s">
        <v>33</v>
      </c>
      <c r="O16" s="44"/>
    </row>
    <row r="17" spans="1:15" s="39" customFormat="1" ht="24" customHeight="1">
      <c r="A17" s="2"/>
      <c r="B17" s="3" t="s">
        <v>18</v>
      </c>
      <c r="C17" s="3"/>
      <c r="D17" s="1"/>
      <c r="E17" s="34">
        <v>6734</v>
      </c>
      <c r="F17" s="34">
        <v>6844</v>
      </c>
      <c r="G17" s="34">
        <v>7073</v>
      </c>
      <c r="H17" s="34">
        <v>7191</v>
      </c>
      <c r="I17" s="35">
        <v>7315</v>
      </c>
      <c r="J17" s="36">
        <f t="shared" si="2"/>
        <v>1.6335016335016335</v>
      </c>
      <c r="K17" s="36">
        <f t="shared" si="1"/>
        <v>3.345996493278784</v>
      </c>
      <c r="L17" s="36">
        <f>((H17-G17)/G17)*100</f>
        <v>1.6683161317686979</v>
      </c>
      <c r="M17" s="37">
        <f t="shared" si="1"/>
        <v>1.7243776943401474</v>
      </c>
      <c r="N17" s="40" t="s">
        <v>34</v>
      </c>
      <c r="O17" s="44"/>
    </row>
    <row r="18" spans="1:15" s="39" customFormat="1" ht="24" customHeight="1">
      <c r="A18" s="2"/>
      <c r="B18" s="3" t="s">
        <v>19</v>
      </c>
      <c r="C18" s="3"/>
      <c r="D18" s="1"/>
      <c r="E18" s="34">
        <v>10918</v>
      </c>
      <c r="F18" s="34">
        <v>11048</v>
      </c>
      <c r="G18" s="34">
        <v>11275</v>
      </c>
      <c r="H18" s="34">
        <v>11426</v>
      </c>
      <c r="I18" s="35">
        <v>11546</v>
      </c>
      <c r="J18" s="36">
        <f t="shared" si="2"/>
        <v>1.1906942663491482</v>
      </c>
      <c r="K18" s="36">
        <f t="shared" si="1"/>
        <v>2.054670528602462</v>
      </c>
      <c r="L18" s="36">
        <f t="shared" si="1"/>
        <v>1.3392461197339247</v>
      </c>
      <c r="M18" s="37">
        <f t="shared" si="1"/>
        <v>1.0502363031682127</v>
      </c>
      <c r="N18" s="40" t="s">
        <v>35</v>
      </c>
      <c r="O18" s="44"/>
    </row>
    <row r="19" spans="1:15" s="39" customFormat="1">
      <c r="A19" s="2"/>
      <c r="B19" s="3" t="s">
        <v>20</v>
      </c>
      <c r="C19" s="3"/>
      <c r="D19" s="1"/>
      <c r="E19" s="34">
        <v>10591</v>
      </c>
      <c r="F19" s="34">
        <v>10768</v>
      </c>
      <c r="G19" s="34">
        <v>10938</v>
      </c>
      <c r="H19" s="34">
        <v>11066</v>
      </c>
      <c r="I19" s="35">
        <v>11169</v>
      </c>
      <c r="J19" s="36">
        <f t="shared" si="2"/>
        <v>1.6712302898687563</v>
      </c>
      <c r="K19" s="36">
        <f t="shared" si="1"/>
        <v>1.5787518573551262</v>
      </c>
      <c r="L19" s="36">
        <f t="shared" si="1"/>
        <v>1.1702322179557505</v>
      </c>
      <c r="M19" s="37">
        <f t="shared" si="1"/>
        <v>0.93077896258810766</v>
      </c>
      <c r="N19" s="40" t="s">
        <v>36</v>
      </c>
      <c r="O19" s="44"/>
    </row>
    <row r="20" spans="1:15" s="39" customFormat="1">
      <c r="A20" s="2"/>
      <c r="B20" s="3" t="s">
        <v>21</v>
      </c>
      <c r="C20" s="3"/>
      <c r="D20" s="1"/>
      <c r="E20" s="34">
        <v>7185</v>
      </c>
      <c r="F20" s="34">
        <v>7303</v>
      </c>
      <c r="G20" s="34">
        <v>7434</v>
      </c>
      <c r="H20" s="34">
        <v>7535</v>
      </c>
      <c r="I20" s="35">
        <v>7629</v>
      </c>
      <c r="J20" s="36">
        <f t="shared" si="2"/>
        <v>1.6423103688239387</v>
      </c>
      <c r="K20" s="36">
        <f t="shared" si="1"/>
        <v>1.793783376694509</v>
      </c>
      <c r="L20" s="36">
        <f t="shared" si="1"/>
        <v>1.358622545063223</v>
      </c>
      <c r="M20" s="37">
        <f t="shared" si="1"/>
        <v>1.247511612475116</v>
      </c>
      <c r="N20" s="40" t="s">
        <v>37</v>
      </c>
      <c r="O20" s="44"/>
    </row>
    <row r="21" spans="1:15" s="39" customFormat="1" ht="24" customHeight="1">
      <c r="A21" s="46"/>
      <c r="B21" s="47"/>
      <c r="C21" s="47"/>
      <c r="D21" s="48"/>
      <c r="E21" s="49"/>
      <c r="F21" s="49"/>
      <c r="G21" s="49"/>
      <c r="H21" s="49"/>
      <c r="I21" s="50"/>
      <c r="J21" s="51"/>
      <c r="K21" s="51"/>
      <c r="L21" s="51"/>
      <c r="M21" s="52"/>
      <c r="N21" s="52"/>
    </row>
    <row r="22" spans="1:15" s="5" customFormat="1">
      <c r="A22" s="39"/>
      <c r="B22" s="39"/>
    </row>
    <row r="23" spans="1:15" s="5" customFormat="1" ht="24.75" customHeight="1">
      <c r="A23" s="5" t="s">
        <v>25</v>
      </c>
    </row>
    <row r="24" spans="1:15" s="5" customFormat="1">
      <c r="B24" s="5" t="s">
        <v>38</v>
      </c>
    </row>
    <row r="25" spans="1:15" s="5" customFormat="1"/>
    <row r="26" spans="1:15" s="5" customFormat="1"/>
    <row r="27" spans="1:15" s="5" customFormat="1"/>
  </sheetData>
  <mergeCells count="10">
    <mergeCell ref="I3:I5"/>
    <mergeCell ref="J3:M3"/>
    <mergeCell ref="N3:N5"/>
    <mergeCell ref="J4:M4"/>
    <mergeCell ref="E3:E5"/>
    <mergeCell ref="F3:F5"/>
    <mergeCell ref="G3:G5"/>
    <mergeCell ref="H3:H5"/>
    <mergeCell ref="A3:D5"/>
    <mergeCell ref="A6:D6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2018-10-11T01:51:12Z</dcterms:created>
  <dcterms:modified xsi:type="dcterms:W3CDTF">2018-10-11T02:15:40Z</dcterms:modified>
</cp:coreProperties>
</file>