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35" windowWidth="14880" windowHeight="8700"/>
  </bookViews>
  <sheets>
    <sheet name="ตารางที่ 1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F14" i="1" l="1"/>
  <c r="B16" i="1"/>
  <c r="C16" i="1"/>
  <c r="D16" i="1"/>
  <c r="F16" i="1"/>
  <c r="G16" i="1"/>
  <c r="H16" i="1"/>
  <c r="J16" i="1"/>
  <c r="K16" i="1"/>
  <c r="B18" i="1"/>
  <c r="C18" i="1"/>
  <c r="D18" i="1"/>
  <c r="J18" i="1"/>
  <c r="K18" i="1"/>
  <c r="L18" i="1"/>
  <c r="B19" i="1"/>
  <c r="C19" i="1"/>
  <c r="D19" i="1"/>
  <c r="J19" i="1"/>
  <c r="K19" i="1"/>
  <c r="L19" i="1"/>
  <c r="L15" i="1" l="1"/>
  <c r="K15" i="1"/>
  <c r="J15" i="1"/>
  <c r="H15" i="1"/>
  <c r="G15" i="1"/>
  <c r="F15" i="1"/>
  <c r="D15" i="1"/>
  <c r="C15" i="1"/>
  <c r="B15" i="1"/>
  <c r="B14" i="1" l="1"/>
  <c r="G14" i="1"/>
  <c r="D14" i="1"/>
  <c r="K14" i="1"/>
  <c r="C14" i="1"/>
  <c r="L14" i="1"/>
  <c r="H14" i="1"/>
  <c r="J14" i="1"/>
</calcChain>
</file>

<file path=xl/sharedStrings.xml><?xml version="1.0" encoding="utf-8"?>
<sst xmlns="http://schemas.openxmlformats.org/spreadsheetml/2006/main" count="62" uniqueCount="20">
  <si>
    <t>ยอดรวม</t>
  </si>
  <si>
    <t xml:space="preserve">   เครื่องจักร เครื่องมือที่เป็นอันตราย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</si>
  <si>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</si>
  <si>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</si>
  <si>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</si>
  <si>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</si>
  <si>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</si>
  <si>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</si>
  <si>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</si>
  <si>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</si>
  <si>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 xml:space="preserve">   ได้รับอันตรายต่อระบบหู/ระบบประสาท</t>
  </si>
  <si>
    <t xml:space="preserve">   ได้รับสารเคมีเป็นพิษ</t>
  </si>
  <si>
    <t xml:space="preserve">   ทำงานในที่สูง / ใต้น้ำ / ใต้ดิน  </t>
  </si>
  <si>
    <t>ความไม่ปลอดภัยในการทำงาน</t>
  </si>
  <si>
    <t>-</t>
  </si>
  <si>
    <t>จำนวน (คน)</t>
  </si>
  <si>
    <t xml:space="preserve">   ไม่ทราบ</t>
  </si>
  <si>
    <t xml:space="preserve">ตารางที่ 11  จำนวนและร้อยละผู้มีงานทำที่อยู่ในแรงงานในระบบและนอกระบบ จำแนกตามปัญหา  </t>
  </si>
  <si>
    <t xml:space="preserve">               ความไม่ปลอดภัยในการทำงาน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</si>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</sst>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_-* #,##0_-;\-* #,##0_-;_-* &quot;-&quot;??_-;_-@_-"/>
    <numFmt numFmtId="189" formatCode="0.0"/>
  </numFmts>
  <fonts count="12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88" fontId="2" fillId="0" borderId="0" xfId="1" applyNumberFormat="1" applyFont="1" applyBorder="1"/>
    <xf numFmtId="188" fontId="3" fillId="0" borderId="0" xfId="1" applyNumberFormat="1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9" fontId="9" fillId="0" borderId="0" xfId="0" applyNumberFormat="1" applyFont="1" applyBorder="1" applyAlignment="1">
      <alignment horizontal="right"/>
    </xf>
    <xf numFmtId="3" fontId="7" fillId="0" borderId="0" xfId="1" applyNumberFormat="1" applyFont="1" applyBorder="1" applyAlignment="1"/>
    <xf numFmtId="3" fontId="7" fillId="0" borderId="0" xfId="0" applyNumberFormat="1" applyFont="1" applyBorder="1" applyAlignment="1">
      <alignment vertical="center"/>
    </xf>
    <xf numFmtId="3" fontId="9" fillId="0" borderId="0" xfId="1" applyNumberFormat="1" applyFont="1" applyBorder="1" applyAlignment="1"/>
    <xf numFmtId="3" fontId="9" fillId="0" borderId="0" xfId="0" applyNumberFormat="1" applyFont="1" applyBorder="1" applyAlignment="1">
      <alignment vertical="center"/>
    </xf>
    <xf numFmtId="189" fontId="7" fillId="0" borderId="0" xfId="0" applyNumberFormat="1" applyFont="1" applyBorder="1" applyAlignment="1"/>
    <xf numFmtId="189" fontId="9" fillId="0" borderId="0" xfId="0" applyNumberFormat="1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8" fontId="7" fillId="0" borderId="0" xfId="1" applyNumberFormat="1" applyFont="1" applyBorder="1" applyAlignment="1">
      <alignment horizontal="center"/>
    </xf>
    <xf numFmtId="3" fontId="11" fillId="0" borderId="0" xfId="1" applyNumberFormat="1" applyFont="1" applyBorder="1" applyAlignment="1"/>
    <xf numFmtId="3" fontId="11" fillId="0" borderId="0" xfId="1" applyNumberFormat="1" applyFont="1" applyBorder="1" applyAlignment="1">
      <alignment horizontal="right"/>
    </xf>
    <xf numFmtId="3" fontId="11" fillId="0" borderId="0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Normal="100" zoomScalePageLayoutView="90" workbookViewId="0">
      <selection activeCell="O15" sqref="O15"/>
    </sheetView>
  </sheetViews>
  <sheetFormatPr defaultColWidth="9" defaultRowHeight="24" customHeight="1" x14ac:dyDescent="0.25"/>
  <cols>
    <col min="1" max="1" width="27.75" style="11" customWidth="1"/>
    <col min="2" max="2" width="6.125" style="11" customWidth="1"/>
    <col min="3" max="3" width="6.5" style="11" customWidth="1"/>
    <col min="4" max="4" width="6.25" style="11" customWidth="1"/>
    <col min="5" max="5" width="0.375" style="11" customWidth="1"/>
    <col min="6" max="6" width="5.75" style="11" customWidth="1"/>
    <col min="7" max="7" width="5.75" style="11" bestFit="1" customWidth="1"/>
    <col min="8" max="8" width="5.625" style="11" customWidth="1"/>
    <col min="9" max="9" width="0.5" style="11" customWidth="1"/>
    <col min="10" max="10" width="6.375" style="11" customWidth="1"/>
    <col min="11" max="11" width="6.625" style="11" bestFit="1" customWidth="1"/>
    <col min="12" max="12" width="7.125" style="22" customWidth="1"/>
    <col min="13" max="25" width="9" style="15"/>
    <col min="26" max="16384" width="9" style="11"/>
  </cols>
  <sheetData>
    <row r="1" spans="1:25" ht="24" customHeight="1" x14ac:dyDescent="0.3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4"/>
      <c r="M1" s="1"/>
      <c r="N1" s="3"/>
      <c r="O1" s="1"/>
      <c r="P1" s="2"/>
      <c r="Q1" s="2"/>
      <c r="R1" s="3"/>
      <c r="S1" s="4"/>
      <c r="T1" s="4"/>
      <c r="U1" s="3"/>
      <c r="V1" s="4"/>
      <c r="W1" s="4"/>
    </row>
    <row r="2" spans="1:25" ht="24" customHeight="1" x14ac:dyDescent="0.35">
      <c r="A2" s="16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4"/>
      <c r="M2" s="1"/>
      <c r="N2" s="1"/>
      <c r="O2" s="6"/>
      <c r="P2" s="7"/>
      <c r="Q2" s="7"/>
      <c r="R2" s="6"/>
      <c r="S2" s="7"/>
      <c r="T2" s="7"/>
      <c r="U2" s="6"/>
      <c r="V2" s="7"/>
      <c r="W2" s="7"/>
    </row>
    <row r="3" spans="1:25" ht="6" customHeight="1" x14ac:dyDescent="0.3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4"/>
      <c r="M3" s="1"/>
      <c r="N3" s="1"/>
      <c r="O3" s="6"/>
      <c r="P3" s="7"/>
      <c r="Q3" s="7"/>
      <c r="R3" s="6"/>
      <c r="S3" s="7"/>
      <c r="T3" s="7"/>
      <c r="U3" s="6"/>
      <c r="V3" s="7"/>
      <c r="W3" s="7"/>
    </row>
    <row r="4" spans="1:25" s="19" customFormat="1" ht="24" customHeight="1" x14ac:dyDescent="0.25">
      <c r="A4" s="41" t="s">
        <v>13</v>
      </c>
      <c r="B4" s="41" t="s">
        <v>2</v>
      </c>
      <c r="C4" s="41"/>
      <c r="D4" s="41"/>
      <c r="E4" s="23"/>
      <c r="F4" s="41" t="s">
        <v>6</v>
      </c>
      <c r="G4" s="41"/>
      <c r="H4" s="41"/>
      <c r="I4" s="23"/>
      <c r="J4" s="41" t="s">
        <v>9</v>
      </c>
      <c r="K4" s="41"/>
      <c r="L4" s="41"/>
      <c r="M4" s="5"/>
      <c r="N4" s="5"/>
      <c r="O4" s="6"/>
      <c r="P4" s="7"/>
      <c r="Q4" s="7"/>
      <c r="R4" s="6"/>
      <c r="S4" s="7"/>
      <c r="T4" s="7"/>
      <c r="U4" s="6"/>
      <c r="V4" s="7"/>
      <c r="W4" s="7"/>
      <c r="X4" s="18"/>
      <c r="Y4" s="18"/>
    </row>
    <row r="5" spans="1:25" s="19" customFormat="1" ht="24" customHeight="1" x14ac:dyDescent="0.25">
      <c r="A5" s="41"/>
      <c r="B5" s="36" t="s">
        <v>2</v>
      </c>
      <c r="C5" s="36" t="s">
        <v>3</v>
      </c>
      <c r="D5" s="36" t="s">
        <v>4</v>
      </c>
      <c r="E5" s="37"/>
      <c r="F5" s="36" t="s">
        <v>2</v>
      </c>
      <c r="G5" s="36" t="s">
        <v>7</v>
      </c>
      <c r="H5" s="36" t="s">
        <v>8</v>
      </c>
      <c r="I5" s="37"/>
      <c r="J5" s="36" t="s">
        <v>2</v>
      </c>
      <c r="K5" s="36" t="s">
        <v>7</v>
      </c>
      <c r="L5" s="36" t="s">
        <v>8</v>
      </c>
      <c r="M5" s="5"/>
      <c r="N5" s="5"/>
      <c r="O5" s="6"/>
      <c r="P5" s="7"/>
      <c r="Q5" s="7"/>
      <c r="R5" s="6"/>
      <c r="S5" s="7"/>
      <c r="T5" s="7"/>
      <c r="U5" s="6"/>
      <c r="V5" s="7"/>
      <c r="W5" s="7"/>
      <c r="X5" s="18"/>
      <c r="Y5" s="18"/>
    </row>
    <row r="6" spans="1:25" s="19" customFormat="1" ht="24" customHeight="1" x14ac:dyDescent="0.25">
      <c r="A6" s="24"/>
      <c r="B6" s="42" t="s">
        <v>15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5"/>
      <c r="N6" s="18"/>
      <c r="O6" s="18"/>
      <c r="P6" s="1"/>
      <c r="Q6" s="2"/>
      <c r="R6" s="2"/>
      <c r="S6" s="3"/>
      <c r="T6" s="4"/>
      <c r="U6" s="4"/>
      <c r="V6" s="3"/>
      <c r="W6" s="4"/>
      <c r="X6" s="4"/>
      <c r="Y6" s="18"/>
    </row>
    <row r="7" spans="1:25" s="21" customFormat="1" ht="24" customHeight="1" x14ac:dyDescent="0.3">
      <c r="A7" s="39" t="s">
        <v>0</v>
      </c>
      <c r="B7" s="28">
        <v>15695.833399999994</v>
      </c>
      <c r="C7" s="28">
        <v>9221.7577000000038</v>
      </c>
      <c r="D7" s="28">
        <v>6474.0756999999994</v>
      </c>
      <c r="E7" s="29"/>
      <c r="F7" s="28">
        <v>1347.9746</v>
      </c>
      <c r="G7" s="28">
        <v>934.09930000000008</v>
      </c>
      <c r="H7" s="28">
        <v>413.87529999999998</v>
      </c>
      <c r="I7" s="29"/>
      <c r="J7" s="28">
        <v>14347.858799999998</v>
      </c>
      <c r="K7" s="28">
        <v>8287.6584000000021</v>
      </c>
      <c r="L7" s="28">
        <v>6060.2003999999997</v>
      </c>
      <c r="M7" s="5"/>
      <c r="N7" s="1"/>
      <c r="O7" s="1"/>
      <c r="P7" s="6"/>
      <c r="Q7" s="7"/>
      <c r="R7" s="7"/>
      <c r="S7" s="6"/>
      <c r="T7" s="7"/>
      <c r="U7" s="7"/>
      <c r="V7" s="6"/>
      <c r="W7" s="7"/>
      <c r="X7" s="7"/>
      <c r="Y7" s="20"/>
    </row>
    <row r="8" spans="1:25" ht="24" customHeight="1" x14ac:dyDescent="0.3">
      <c r="A8" s="25" t="s">
        <v>11</v>
      </c>
      <c r="B8" s="30">
        <v>10948.275499999994</v>
      </c>
      <c r="C8" s="30">
        <v>6422.4365000000034</v>
      </c>
      <c r="D8" s="30">
        <v>4525.8389999999999</v>
      </c>
      <c r="E8" s="30"/>
      <c r="F8" s="30">
        <v>571.82510000000002</v>
      </c>
      <c r="G8" s="30">
        <v>344.15930000000003</v>
      </c>
      <c r="H8" s="30">
        <v>227.66579999999999</v>
      </c>
      <c r="I8" s="31"/>
      <c r="J8" s="30">
        <v>10376.450399999998</v>
      </c>
      <c r="K8" s="30">
        <v>6078.2772000000032</v>
      </c>
      <c r="L8" s="30">
        <v>4298.1731999999993</v>
      </c>
      <c r="M8" s="5"/>
      <c r="N8" s="5"/>
      <c r="O8" s="5"/>
      <c r="P8" s="6"/>
      <c r="Q8" s="7"/>
      <c r="R8" s="7"/>
      <c r="S8" s="6"/>
      <c r="T8" s="7"/>
      <c r="U8" s="7"/>
      <c r="V8" s="6"/>
      <c r="W8" s="7"/>
      <c r="X8" s="7"/>
    </row>
    <row r="9" spans="1:25" ht="24" customHeight="1" x14ac:dyDescent="0.3">
      <c r="A9" s="25" t="s">
        <v>1</v>
      </c>
      <c r="B9" s="30">
        <v>1148.6939</v>
      </c>
      <c r="C9" s="30">
        <v>962.48439999999994</v>
      </c>
      <c r="D9" s="30">
        <v>186.20949999999999</v>
      </c>
      <c r="E9" s="30"/>
      <c r="F9" s="30">
        <v>776.14949999999999</v>
      </c>
      <c r="G9" s="30">
        <v>589.94000000000005</v>
      </c>
      <c r="H9" s="30">
        <v>186.20949999999999</v>
      </c>
      <c r="I9" s="31"/>
      <c r="J9" s="30">
        <v>372.5444</v>
      </c>
      <c r="K9" s="30">
        <v>372.5444</v>
      </c>
      <c r="L9" s="45" t="s">
        <v>14</v>
      </c>
      <c r="M9" s="5"/>
      <c r="N9" s="5"/>
      <c r="O9" s="5"/>
      <c r="P9" s="6"/>
      <c r="Q9" s="7"/>
      <c r="R9" s="7"/>
      <c r="S9" s="6"/>
      <c r="T9" s="7"/>
      <c r="U9" s="7"/>
      <c r="V9" s="6"/>
      <c r="W9" s="7"/>
      <c r="X9" s="7"/>
    </row>
    <row r="10" spans="1:25" ht="24" customHeight="1" x14ac:dyDescent="0.3">
      <c r="A10" s="25" t="s">
        <v>10</v>
      </c>
      <c r="B10" s="45" t="s">
        <v>14</v>
      </c>
      <c r="C10" s="45" t="s">
        <v>14</v>
      </c>
      <c r="D10" s="45" t="s">
        <v>14</v>
      </c>
      <c r="E10" s="44"/>
      <c r="F10" s="45" t="s">
        <v>14</v>
      </c>
      <c r="G10" s="45" t="s">
        <v>14</v>
      </c>
      <c r="H10" s="45" t="s">
        <v>14</v>
      </c>
      <c r="I10" s="46"/>
      <c r="J10" s="45" t="s">
        <v>14</v>
      </c>
      <c r="K10" s="45" t="s">
        <v>14</v>
      </c>
      <c r="L10" s="45" t="s">
        <v>14</v>
      </c>
      <c r="M10" s="1"/>
      <c r="N10" s="5"/>
      <c r="O10" s="5"/>
      <c r="P10" s="6"/>
      <c r="Q10" s="7"/>
      <c r="R10" s="7"/>
      <c r="S10" s="6"/>
      <c r="T10" s="7"/>
      <c r="U10" s="7"/>
      <c r="V10" s="6"/>
      <c r="W10" s="7"/>
      <c r="X10" s="7"/>
    </row>
    <row r="11" spans="1:25" ht="24" customHeight="1" x14ac:dyDescent="0.3">
      <c r="A11" s="25" t="s">
        <v>12</v>
      </c>
      <c r="B11" s="30">
        <v>2222.2132999999999</v>
      </c>
      <c r="C11" s="30">
        <v>1355.5572999999999</v>
      </c>
      <c r="D11" s="30">
        <v>866.65599999999995</v>
      </c>
      <c r="E11" s="30"/>
      <c r="F11" s="45" t="s">
        <v>14</v>
      </c>
      <c r="G11" s="45" t="s">
        <v>14</v>
      </c>
      <c r="H11" s="45" t="s">
        <v>14</v>
      </c>
      <c r="I11" s="31"/>
      <c r="J11" s="30">
        <v>2222.2132999999999</v>
      </c>
      <c r="K11" s="30">
        <v>1355.5572999999999</v>
      </c>
      <c r="L11" s="30">
        <v>866.65599999999995</v>
      </c>
      <c r="N11" s="5"/>
      <c r="O11" s="5"/>
      <c r="P11" s="6"/>
      <c r="Q11" s="7"/>
      <c r="R11" s="7"/>
      <c r="S11" s="6"/>
      <c r="T11" s="7"/>
      <c r="U11" s="7"/>
      <c r="V11" s="6"/>
      <c r="W11" s="7"/>
      <c r="X11" s="7"/>
    </row>
    <row r="12" spans="1:25" ht="24" customHeight="1" x14ac:dyDescent="0.3">
      <c r="A12" s="25" t="s">
        <v>16</v>
      </c>
      <c r="B12" s="30">
        <v>1376.6507000000001</v>
      </c>
      <c r="C12" s="30">
        <v>481.27949999999998</v>
      </c>
      <c r="D12" s="30">
        <v>895.37120000000004</v>
      </c>
      <c r="E12" s="30"/>
      <c r="F12" s="45" t="s">
        <v>14</v>
      </c>
      <c r="G12" s="38" t="s">
        <v>14</v>
      </c>
      <c r="H12" s="45" t="s">
        <v>14</v>
      </c>
      <c r="I12" s="31"/>
      <c r="J12" s="30">
        <v>1376.6507000000001</v>
      </c>
      <c r="K12" s="30">
        <v>481.27949999999998</v>
      </c>
      <c r="L12" s="30">
        <v>895.37120000000004</v>
      </c>
      <c r="N12" s="5"/>
      <c r="O12" s="5"/>
      <c r="P12" s="6"/>
      <c r="Q12" s="7"/>
      <c r="R12" s="7"/>
      <c r="S12" s="6"/>
      <c r="T12" s="7"/>
      <c r="U12" s="7"/>
      <c r="V12" s="6"/>
      <c r="W12" s="7"/>
      <c r="X12" s="7"/>
    </row>
    <row r="13" spans="1:25" ht="24" customHeight="1" x14ac:dyDescent="0.3">
      <c r="A13" s="26"/>
      <c r="B13" s="43" t="s">
        <v>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N13" s="5"/>
      <c r="O13" s="5"/>
      <c r="P13" s="6"/>
      <c r="Q13" s="7"/>
      <c r="R13" s="7"/>
      <c r="S13" s="6"/>
      <c r="T13" s="7"/>
      <c r="U13" s="7"/>
      <c r="V13" s="6"/>
      <c r="W13" s="7"/>
      <c r="X13" s="7"/>
    </row>
    <row r="14" spans="1:25" ht="24" customHeight="1" x14ac:dyDescent="0.3">
      <c r="A14" s="39" t="s">
        <v>0</v>
      </c>
      <c r="B14" s="32">
        <f>SUM(B15:B19)</f>
        <v>99.999999999999986</v>
      </c>
      <c r="C14" s="32">
        <f>SUM(C15:C19)</f>
        <v>100</v>
      </c>
      <c r="D14" s="32">
        <f>SUM(D15:D19)</f>
        <v>100.00000000000001</v>
      </c>
      <c r="E14" s="32"/>
      <c r="F14" s="32">
        <f>SUM(F15:F19)</f>
        <v>100</v>
      </c>
      <c r="G14" s="32">
        <f>SUM(G15:G19)</f>
        <v>100</v>
      </c>
      <c r="H14" s="32">
        <f>SUM(H15:H19)</f>
        <v>100</v>
      </c>
      <c r="I14" s="32"/>
      <c r="J14" s="32">
        <f>SUM(J15:J19)</f>
        <v>99.999999999999986</v>
      </c>
      <c r="K14" s="32">
        <f>SUM(K15:K19)</f>
        <v>100.00000000000003</v>
      </c>
      <c r="L14" s="32">
        <f>SUM(L15:L19)</f>
        <v>100</v>
      </c>
      <c r="N14" s="1"/>
      <c r="O14" s="8"/>
      <c r="P14" s="9"/>
      <c r="Q14" s="10"/>
      <c r="R14" s="10"/>
      <c r="S14" s="6"/>
      <c r="T14" s="7"/>
      <c r="U14" s="7"/>
      <c r="V14" s="6"/>
      <c r="W14" s="7"/>
      <c r="X14" s="7"/>
    </row>
    <row r="15" spans="1:25" ht="24" customHeight="1" x14ac:dyDescent="0.3">
      <c r="A15" s="25" t="s">
        <v>11</v>
      </c>
      <c r="B15" s="33">
        <f>B8*100/$B$7</f>
        <v>69.752750433755224</v>
      </c>
      <c r="C15" s="33">
        <f>C8*100/$C$7</f>
        <v>69.644385690159709</v>
      </c>
      <c r="D15" s="33">
        <f>D8*100/$D$7</f>
        <v>69.907106585114548</v>
      </c>
      <c r="E15" s="33"/>
      <c r="F15" s="33">
        <f>F8*100/$F$7</f>
        <v>42.421058972476189</v>
      </c>
      <c r="G15" s="33">
        <f>G8*100/$G$7</f>
        <v>36.843973654621088</v>
      </c>
      <c r="H15" s="33">
        <f>H8*100/$H$7</f>
        <v>55.00830805800684</v>
      </c>
      <c r="I15" s="33"/>
      <c r="J15" s="33">
        <f>J8*100/$J$7</f>
        <v>72.320550018236858</v>
      </c>
      <c r="K15" s="33">
        <f>K8*100/$K$7</f>
        <v>73.341309530807905</v>
      </c>
      <c r="L15" s="33">
        <f>L8*100/$L$7</f>
        <v>70.924605067515586</v>
      </c>
    </row>
    <row r="16" spans="1:25" ht="24" customHeight="1" x14ac:dyDescent="0.3">
      <c r="A16" s="25" t="s">
        <v>1</v>
      </c>
      <c r="B16" s="33">
        <f t="shared" ref="B16:B19" si="0">B9*100/$B$7</f>
        <v>7.318463892462062</v>
      </c>
      <c r="C16" s="33">
        <f t="shared" ref="C16:C19" si="1">C9*100/$C$7</f>
        <v>10.437103546973475</v>
      </c>
      <c r="D16" s="33">
        <f t="shared" ref="D16:D19" si="2">D9*100/$D$7</f>
        <v>2.8762329733030465</v>
      </c>
      <c r="E16" s="33"/>
      <c r="F16" s="33">
        <f t="shared" ref="F16:F19" si="3">F9*100/$F$7</f>
        <v>57.578941027523811</v>
      </c>
      <c r="G16" s="33">
        <f t="shared" ref="G16:G19" si="4">G9*100/$G$7</f>
        <v>63.156026345378912</v>
      </c>
      <c r="H16" s="33">
        <f t="shared" ref="H16:H19" si="5">H9*100/$H$7</f>
        <v>44.99169194199316</v>
      </c>
      <c r="I16" s="33"/>
      <c r="J16" s="33">
        <f t="shared" ref="J16:J19" si="6">J9*100/$J$7</f>
        <v>2.5965156557018814</v>
      </c>
      <c r="K16" s="33">
        <f t="shared" ref="K16:K19" si="7">K9*100/$K$7</f>
        <v>4.4951707951669428</v>
      </c>
      <c r="L16" s="27" t="s">
        <v>14</v>
      </c>
    </row>
    <row r="17" spans="1:12" ht="24" customHeight="1" x14ac:dyDescent="0.3">
      <c r="A17" s="25" t="s">
        <v>10</v>
      </c>
      <c r="B17" s="27" t="s">
        <v>14</v>
      </c>
      <c r="C17" s="27" t="s">
        <v>14</v>
      </c>
      <c r="D17" s="27" t="s">
        <v>14</v>
      </c>
      <c r="E17" s="33"/>
      <c r="F17" s="27" t="s">
        <v>14</v>
      </c>
      <c r="G17" s="27" t="s">
        <v>14</v>
      </c>
      <c r="H17" s="27" t="s">
        <v>14</v>
      </c>
      <c r="I17" s="33"/>
      <c r="J17" s="27" t="s">
        <v>14</v>
      </c>
      <c r="K17" s="27" t="s">
        <v>14</v>
      </c>
      <c r="L17" s="27" t="s">
        <v>14</v>
      </c>
    </row>
    <row r="18" spans="1:12" ht="24" customHeight="1" x14ac:dyDescent="0.3">
      <c r="A18" s="26" t="s">
        <v>12</v>
      </c>
      <c r="B18" s="33">
        <f t="shared" si="0"/>
        <v>14.157982206921238</v>
      </c>
      <c r="C18" s="33">
        <f t="shared" si="1"/>
        <v>14.699554511175231</v>
      </c>
      <c r="D18" s="33">
        <f t="shared" si="2"/>
        <v>13.386559567105463</v>
      </c>
      <c r="E18" s="33"/>
      <c r="F18" s="27" t="s">
        <v>14</v>
      </c>
      <c r="G18" s="27" t="s">
        <v>14</v>
      </c>
      <c r="H18" s="27" t="s">
        <v>14</v>
      </c>
      <c r="I18" s="33"/>
      <c r="J18" s="33">
        <f t="shared" si="6"/>
        <v>15.488117990121287</v>
      </c>
      <c r="K18" s="33">
        <f t="shared" si="7"/>
        <v>16.356336549778639</v>
      </c>
      <c r="L18" s="33">
        <f t="shared" ref="L16:L19" si="8">L11*100/$L$7</f>
        <v>14.300781208489408</v>
      </c>
    </row>
    <row r="19" spans="1:12" ht="24" customHeight="1" x14ac:dyDescent="0.3">
      <c r="A19" s="26" t="s">
        <v>16</v>
      </c>
      <c r="B19" s="33">
        <f t="shared" si="0"/>
        <v>8.7708034668614712</v>
      </c>
      <c r="C19" s="33">
        <f t="shared" si="1"/>
        <v>5.2189562516915808</v>
      </c>
      <c r="D19" s="33">
        <f t="shared" si="2"/>
        <v>13.830100874476956</v>
      </c>
      <c r="E19" s="33"/>
      <c r="F19" s="27" t="s">
        <v>14</v>
      </c>
      <c r="G19" s="27" t="s">
        <v>14</v>
      </c>
      <c r="H19" s="27" t="s">
        <v>14</v>
      </c>
      <c r="I19" s="33"/>
      <c r="J19" s="33">
        <f t="shared" si="6"/>
        <v>9.5948163359399672</v>
      </c>
      <c r="K19" s="33">
        <f t="shared" si="7"/>
        <v>5.8071831242465288</v>
      </c>
      <c r="L19" s="33">
        <f t="shared" si="8"/>
        <v>14.774613723995005</v>
      </c>
    </row>
    <row r="20" spans="1:12" ht="6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</row>
    <row r="21" spans="1:12" ht="6" customHeight="1" x14ac:dyDescent="0.25"/>
    <row r="22" spans="1:12" ht="24" customHeight="1" x14ac:dyDescent="0.25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7">
    <mergeCell ref="A22:L22"/>
    <mergeCell ref="J4:L4"/>
    <mergeCell ref="B6:L6"/>
    <mergeCell ref="B13:L13"/>
    <mergeCell ref="A4:A5"/>
    <mergeCell ref="B4:D4"/>
    <mergeCell ref="F4:H4"/>
  </mergeCells>
  <phoneticPr fontId="0" type="noConversion"/>
  <pageMargins left="0.78740157480314965" right="0.6692913385826772" top="0.98425196850393704" bottom="0.78740157480314965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2017-08-31T02:31:29Z</cp:lastPrinted>
  <dcterms:created xsi:type="dcterms:W3CDTF">2007-01-27T02:11:29Z</dcterms:created>
  <dcterms:modified xsi:type="dcterms:W3CDTF">2018-01-04T07:18:17Z</dcterms:modified>
</cp:coreProperties>
</file>