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.สถิติประชากรศาสตร์ ประชากรและเคหะ\New\"/>
    </mc:Choice>
  </mc:AlternateContent>
  <bookViews>
    <workbookView xWindow="0" yWindow="0" windowWidth="20490" windowHeight="7395"/>
  </bookViews>
  <sheets>
    <sheet name="T-3.11" sheetId="1" r:id="rId1"/>
  </sheets>
  <definedNames>
    <definedName name="_xlnm.Print_Area" localSheetId="0">'T-3.11'!$A$1:$U$24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0" i="1"/>
  <c r="P10" i="1"/>
  <c r="J12" i="1"/>
  <c r="J13" i="1"/>
  <c r="N13" i="1"/>
  <c r="F26" i="1"/>
  <c r="L26" i="1"/>
  <c r="L28" i="1" s="1"/>
  <c r="F27" i="1"/>
  <c r="L27" i="1"/>
  <c r="F28" i="1"/>
  <c r="H28" i="1"/>
  <c r="H10" i="1" s="1"/>
  <c r="J28" i="1"/>
  <c r="J10" i="1" s="1"/>
  <c r="J9" i="1" s="1"/>
  <c r="N28" i="1"/>
  <c r="N10" i="1" s="1"/>
  <c r="P28" i="1"/>
  <c r="F29" i="1"/>
  <c r="L29" i="1"/>
  <c r="L33" i="1" s="1"/>
  <c r="L12" i="1" s="1"/>
  <c r="F30" i="1"/>
  <c r="F33" i="1" s="1"/>
  <c r="F12" i="1" s="1"/>
  <c r="L30" i="1"/>
  <c r="F31" i="1"/>
  <c r="L31" i="1"/>
  <c r="F32" i="1"/>
  <c r="L32" i="1"/>
  <c r="H33" i="1"/>
  <c r="H12" i="1" s="1"/>
  <c r="J33" i="1"/>
  <c r="N33" i="1"/>
  <c r="N37" i="1" s="1"/>
  <c r="P33" i="1"/>
  <c r="P12" i="1" s="1"/>
  <c r="R33" i="1"/>
  <c r="F34" i="1"/>
  <c r="F36" i="1" s="1"/>
  <c r="F13" i="1" s="1"/>
  <c r="L34" i="1"/>
  <c r="L36" i="1" s="1"/>
  <c r="L13" i="1" s="1"/>
  <c r="F35" i="1"/>
  <c r="L35" i="1"/>
  <c r="H36" i="1"/>
  <c r="H13" i="1" s="1"/>
  <c r="J36" i="1"/>
  <c r="N36" i="1"/>
  <c r="P36" i="1"/>
  <c r="P13" i="1" s="1"/>
  <c r="P37" i="1"/>
  <c r="R37" i="1"/>
  <c r="L10" i="1" l="1"/>
  <c r="L9" i="1" s="1"/>
  <c r="L37" i="1"/>
  <c r="F9" i="1"/>
  <c r="H9" i="1"/>
  <c r="F37" i="1"/>
  <c r="P9" i="1"/>
  <c r="J37" i="1"/>
  <c r="H37" i="1"/>
  <c r="N12" i="1"/>
  <c r="N9" i="1" s="1"/>
</calcChain>
</file>

<file path=xl/sharedStrings.xml><?xml version="1.0" encoding="utf-8"?>
<sst xmlns="http://schemas.openxmlformats.org/spreadsheetml/2006/main" count="60" uniqueCount="44">
  <si>
    <t>รวมทั้งสิ้น</t>
  </si>
  <si>
    <t>รวม</t>
  </si>
  <si>
    <t>มหาวิทยาลัยรามคำแหง</t>
  </si>
  <si>
    <t>วิทยาลัยชุมชนหนองบัวลำภู</t>
  </si>
  <si>
    <t>R.K.เทคหนองบัวลำภู</t>
  </si>
  <si>
    <t>วิทยาลัยพิชญบัณฑิตหนองบัวลำภู</t>
  </si>
  <si>
    <t>วิทยาลัยเทคโนโลยีพิชญบัณฑิตหนองบัวลำภู</t>
  </si>
  <si>
    <t>วิทยาลัยเทคโนโลยีบริหารธุรกิจศรีบุญเรือง</t>
  </si>
  <si>
    <t>วิทยาลัยการอาชีพศรีบุญเรือง</t>
  </si>
  <si>
    <t>วิทยาลัยเทคหนองบัวลำภู</t>
  </si>
  <si>
    <t>หญิง</t>
  </si>
  <si>
    <t>ชาย</t>
  </si>
  <si>
    <t>Office of the Higher Education Commission</t>
  </si>
  <si>
    <t xml:space="preserve">สำนักงานคณะกรรมการการอุดมศึกษา  </t>
  </si>
  <si>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</si>
  <si>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</si>
  <si>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</si>
  <si>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</si>
  <si>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</si>
  <si>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</si>
  <si>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</si>
  <si>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 xml:space="preserve">Public Institutions   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</si>
  <si>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</si>
  <si>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</si>
  <si>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</si>
  <si>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</si>
  <si>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</si>
  <si>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</si>
  <si>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</si>
  <si>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</si>
  <si>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</si>
  <si>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</si>
  <si>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</si>
  <si>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No. of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</si>
  <si>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</si>
  <si>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</si>
  <si>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</si>
  <si>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</si>
  <si>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</si>
  <si>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</si>
  <si>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Institution, Lecturer and Student Enrollment in Vocational and Higher Education by Jurisdiction and Sex: Academic Year 2017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</si>
  <si>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</si>
  <si>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2560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</si>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</sst>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\ \ 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4"/>
      <color rgb="FF7030A0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 applyBorder="1"/>
    <xf numFmtId="0" fontId="1" fillId="2" borderId="0" xfId="0" applyFont="1" applyFill="1"/>
    <xf numFmtId="0" fontId="5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6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87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9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1838325</xdr:colOff>
      <xdr:row>14</xdr:row>
      <xdr:rowOff>0</xdr:rowOff>
    </xdr:from>
    <xdr:to>
      <xdr:col>21</xdr:col>
      <xdr:colOff>0</xdr:colOff>
      <xdr:row>24</xdr:row>
      <xdr:rowOff>0</xdr:rowOff>
    </xdr:to>
    <xdr:grpSp>
      <xdr:nvGrpSpPr>
        <xdr:cNvPr id="2" name="Group 8"/>
        <xdr:cNvGrpSpPr/>
      </xdr:nvGrpSpPr>
      <xdr:grpSpPr>
        <a:xfrm>
          <a:off x="9339263" y="3595688"/>
          <a:ext cx="673893" cy="3071812"/>
          <a:chOff x="9439275" y="3933825"/>
          <a:chExt cx="533400" cy="2581275"/>
        </a:xfrm>
      </xdr:grpSpPr>
      <xdr:grpSp>
        <xdr:nvGrpSpPr>
          <xdr:cNvPr id="3" name="Group 10"/>
          <xdr:cNvGrpSpPr/>
        </xdr:nvGrpSpPr>
        <xdr:grpSpPr>
          <a:xfrm>
            <a:off x="9629775" y="6105525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393382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topLeftCell="D1" zoomScale="80" zoomScaleNormal="80" workbookViewId="0">
      <selection activeCell="Z12" sqref="Z12"/>
    </sheetView>
  </sheetViews>
  <sheetFormatPr defaultRowHeight="24" customHeight="1" x14ac:dyDescent="0.3"/>
  <cols>
    <col min="1" max="1" width="1.140625" style="1" customWidth="1"/>
    <col min="2" max="2" width="6" style="1" customWidth="1"/>
    <col min="3" max="3" width="5.42578125" style="1" customWidth="1"/>
    <col min="4" max="4" width="16.28515625" style="1" customWidth="1"/>
    <col min="5" max="5" width="9.42578125" style="1" customWidth="1"/>
    <col min="6" max="6" width="8.42578125" style="2" customWidth="1"/>
    <col min="7" max="7" width="3.7109375" style="1" customWidth="1"/>
    <col min="8" max="8" width="8.42578125" style="2" customWidth="1"/>
    <col min="9" max="9" width="3.7109375" style="1" customWidth="1"/>
    <col min="10" max="10" width="8.42578125" style="2" customWidth="1"/>
    <col min="11" max="11" width="3.7109375" style="1" customWidth="1"/>
    <col min="12" max="12" width="8.42578125" style="2" customWidth="1"/>
    <col min="13" max="13" width="3.7109375" style="1" customWidth="1"/>
    <col min="14" max="14" width="8.42578125" style="2" customWidth="1"/>
    <col min="15" max="15" width="3.7109375" style="1" customWidth="1"/>
    <col min="16" max="16" width="8.42578125" style="2" customWidth="1"/>
    <col min="17" max="17" width="3.7109375" style="1" customWidth="1"/>
    <col min="18" max="18" width="1.42578125" style="1" customWidth="1"/>
    <col min="19" max="19" width="31.5703125" style="1" customWidth="1"/>
    <col min="20" max="20" width="3.5703125" style="1" customWidth="1"/>
    <col min="21" max="21" width="2.5703125" style="1" customWidth="1"/>
    <col min="22" max="16384" width="9.140625" style="1"/>
  </cols>
  <sheetData>
    <row r="1" spans="1:19" s="77" customFormat="1" ht="20.100000000000001" customHeight="1" x14ac:dyDescent="0.3">
      <c r="B1" s="77" t="s">
        <v>43</v>
      </c>
      <c r="C1" s="78">
        <v>3.11</v>
      </c>
      <c r="D1" s="77" t="s">
        <v>42</v>
      </c>
      <c r="F1" s="79"/>
      <c r="H1" s="79"/>
      <c r="J1" s="79"/>
      <c r="L1" s="79"/>
      <c r="N1" s="79"/>
      <c r="P1" s="79"/>
    </row>
    <row r="2" spans="1:19" s="75" customFormat="1" ht="20.100000000000001" customHeight="1" x14ac:dyDescent="0.3">
      <c r="B2" s="77" t="s">
        <v>41</v>
      </c>
      <c r="C2" s="78">
        <v>3.11</v>
      </c>
      <c r="D2" s="77" t="s">
        <v>40</v>
      </c>
      <c r="F2" s="76"/>
      <c r="H2" s="76"/>
      <c r="J2" s="76"/>
      <c r="L2" s="76"/>
      <c r="N2" s="76"/>
      <c r="P2" s="76"/>
    </row>
    <row r="3" spans="1:19" ht="6" customHeight="1" x14ac:dyDescent="0.3"/>
    <row r="4" spans="1:19" s="9" customFormat="1" ht="24.75" customHeight="1" x14ac:dyDescent="0.25">
      <c r="A4" s="70" t="s">
        <v>39</v>
      </c>
      <c r="B4" s="70"/>
      <c r="C4" s="70"/>
      <c r="D4" s="74"/>
      <c r="E4" s="73" t="s">
        <v>38</v>
      </c>
      <c r="F4" s="19" t="s">
        <v>37</v>
      </c>
      <c r="G4" s="72"/>
      <c r="H4" s="72"/>
      <c r="I4" s="72"/>
      <c r="J4" s="72"/>
      <c r="K4" s="18"/>
      <c r="L4" s="19" t="s">
        <v>36</v>
      </c>
      <c r="M4" s="72"/>
      <c r="N4" s="72"/>
      <c r="O4" s="72"/>
      <c r="P4" s="72"/>
      <c r="Q4" s="18"/>
      <c r="R4" s="71" t="s">
        <v>35</v>
      </c>
      <c r="S4" s="70"/>
    </row>
    <row r="5" spans="1:19" s="9" customFormat="1" ht="24.75" customHeight="1" x14ac:dyDescent="0.25">
      <c r="A5" s="68"/>
      <c r="B5" s="68"/>
      <c r="C5" s="68"/>
      <c r="D5" s="67"/>
      <c r="E5" s="57" t="s">
        <v>34</v>
      </c>
      <c r="F5" s="62"/>
      <c r="G5" s="69"/>
      <c r="H5" s="69"/>
      <c r="I5" s="69"/>
      <c r="J5" s="69"/>
      <c r="K5" s="61"/>
      <c r="L5" s="62"/>
      <c r="M5" s="69"/>
      <c r="N5" s="69"/>
      <c r="O5" s="69"/>
      <c r="P5" s="69"/>
      <c r="Q5" s="61"/>
      <c r="R5" s="66"/>
      <c r="S5" s="68"/>
    </row>
    <row r="6" spans="1:19" s="9" customFormat="1" ht="22.5" customHeight="1" x14ac:dyDescent="0.25">
      <c r="A6" s="68"/>
      <c r="B6" s="68"/>
      <c r="C6" s="68"/>
      <c r="D6" s="67"/>
      <c r="E6" s="57" t="s">
        <v>33</v>
      </c>
      <c r="F6" s="19" t="s">
        <v>1</v>
      </c>
      <c r="G6" s="18"/>
      <c r="H6" s="19" t="s">
        <v>11</v>
      </c>
      <c r="I6" s="18"/>
      <c r="J6" s="19" t="s">
        <v>10</v>
      </c>
      <c r="K6" s="18"/>
      <c r="L6" s="17" t="s">
        <v>1</v>
      </c>
      <c r="M6" s="16"/>
      <c r="N6" s="17" t="s">
        <v>11</v>
      </c>
      <c r="O6" s="16"/>
      <c r="P6" s="17" t="s">
        <v>10</v>
      </c>
      <c r="Q6" s="16"/>
      <c r="R6" s="66"/>
      <c r="S6" s="65"/>
    </row>
    <row r="7" spans="1:19" s="9" customFormat="1" ht="22.5" customHeight="1" x14ac:dyDescent="0.25">
      <c r="A7" s="59"/>
      <c r="B7" s="59"/>
      <c r="C7" s="59"/>
      <c r="D7" s="64"/>
      <c r="E7" s="63" t="s">
        <v>32</v>
      </c>
      <c r="F7" s="62" t="s">
        <v>28</v>
      </c>
      <c r="G7" s="61"/>
      <c r="H7" s="62" t="s">
        <v>31</v>
      </c>
      <c r="I7" s="61"/>
      <c r="J7" s="62" t="s">
        <v>30</v>
      </c>
      <c r="K7" s="61"/>
      <c r="L7" s="62" t="s">
        <v>28</v>
      </c>
      <c r="M7" s="61"/>
      <c r="N7" s="62" t="s">
        <v>31</v>
      </c>
      <c r="O7" s="61"/>
      <c r="P7" s="62" t="s">
        <v>30</v>
      </c>
      <c r="Q7" s="61"/>
      <c r="R7" s="60"/>
      <c r="S7" s="59"/>
    </row>
    <row r="8" spans="1:19" s="13" customFormat="1" ht="3" customHeight="1" x14ac:dyDescent="0.25">
      <c r="A8" s="53"/>
      <c r="B8" s="53"/>
      <c r="C8" s="53"/>
      <c r="D8" s="58"/>
      <c r="E8" s="57"/>
      <c r="F8" s="55"/>
      <c r="G8" s="56"/>
      <c r="H8" s="55"/>
      <c r="I8" s="56"/>
      <c r="J8" s="44"/>
      <c r="K8" s="56"/>
      <c r="L8" s="44"/>
      <c r="M8" s="56"/>
      <c r="N8" s="55"/>
      <c r="O8" s="56"/>
      <c r="P8" s="55"/>
      <c r="Q8" s="44"/>
      <c r="R8" s="54"/>
      <c r="S8" s="53"/>
    </row>
    <row r="9" spans="1:19" s="43" customFormat="1" ht="27" customHeight="1" x14ac:dyDescent="0.5">
      <c r="A9" s="52" t="s">
        <v>29</v>
      </c>
      <c r="B9" s="52"/>
      <c r="C9" s="52"/>
      <c r="D9" s="51"/>
      <c r="E9" s="50">
        <f>SUM(E10:E13)</f>
        <v>8</v>
      </c>
      <c r="F9" s="48">
        <f>SUM(F10:F13)</f>
        <v>406</v>
      </c>
      <c r="G9" s="49"/>
      <c r="H9" s="48">
        <f>SUM(H10:H13)</f>
        <v>215</v>
      </c>
      <c r="I9" s="49"/>
      <c r="J9" s="48">
        <f>SUM(J10:J13)</f>
        <v>191</v>
      </c>
      <c r="K9" s="49"/>
      <c r="L9" s="48">
        <f>SUM(L10:L13)</f>
        <v>7672</v>
      </c>
      <c r="M9" s="49"/>
      <c r="N9" s="48">
        <f>SUM(N10:N13)</f>
        <v>3837</v>
      </c>
      <c r="O9" s="49"/>
      <c r="P9" s="48">
        <f>SUM(P10:P13)</f>
        <v>3835</v>
      </c>
      <c r="Q9" s="47"/>
      <c r="R9" s="46" t="s">
        <v>28</v>
      </c>
      <c r="S9" s="45"/>
    </row>
    <row r="10" spans="1:19" ht="27" customHeight="1" x14ac:dyDescent="0.3">
      <c r="A10" s="36" t="s">
        <v>27</v>
      </c>
      <c r="B10" s="44"/>
      <c r="C10" s="44"/>
      <c r="D10" s="43"/>
      <c r="E10" s="34">
        <v>2</v>
      </c>
      <c r="F10" s="32">
        <f>F28</f>
        <v>118</v>
      </c>
      <c r="G10" s="33"/>
      <c r="H10" s="32">
        <f>H28</f>
        <v>78</v>
      </c>
      <c r="I10" s="33"/>
      <c r="J10" s="39">
        <f>J28</f>
        <v>40</v>
      </c>
      <c r="K10" s="33"/>
      <c r="L10" s="39">
        <f>L28</f>
        <v>3486</v>
      </c>
      <c r="M10" s="33"/>
      <c r="N10" s="32">
        <f>N28</f>
        <v>1990</v>
      </c>
      <c r="O10" s="33"/>
      <c r="P10" s="32">
        <f>P28</f>
        <v>1496</v>
      </c>
      <c r="Q10" s="38"/>
      <c r="R10" s="42" t="s">
        <v>26</v>
      </c>
      <c r="S10" s="41"/>
    </row>
    <row r="11" spans="1:19" ht="27" customHeight="1" x14ac:dyDescent="0.3">
      <c r="A11" s="36" t="s">
        <v>25</v>
      </c>
      <c r="B11" s="36"/>
      <c r="C11" s="36"/>
      <c r="D11" s="43"/>
      <c r="E11" s="34"/>
      <c r="F11" s="32"/>
      <c r="G11" s="33"/>
      <c r="H11" s="32"/>
      <c r="I11" s="33"/>
      <c r="J11" s="39"/>
      <c r="K11" s="33"/>
      <c r="L11" s="39"/>
      <c r="M11" s="33"/>
      <c r="N11" s="32"/>
      <c r="O11" s="33"/>
      <c r="P11" s="32"/>
      <c r="Q11" s="38"/>
      <c r="R11" s="42"/>
      <c r="S11" s="41"/>
    </row>
    <row r="12" spans="1:19" s="9" customFormat="1" ht="27" customHeight="1" x14ac:dyDescent="0.25">
      <c r="A12" s="36" t="s">
        <v>24</v>
      </c>
      <c r="B12" s="36"/>
      <c r="C12" s="36"/>
      <c r="D12" s="40"/>
      <c r="E12" s="34">
        <v>4</v>
      </c>
      <c r="F12" s="32">
        <f>F33</f>
        <v>149</v>
      </c>
      <c r="G12" s="33"/>
      <c r="H12" s="32">
        <f>H33</f>
        <v>81</v>
      </c>
      <c r="I12" s="33"/>
      <c r="J12" s="39">
        <f>J33</f>
        <v>68</v>
      </c>
      <c r="K12" s="33"/>
      <c r="L12" s="39">
        <f>L33</f>
        <v>2727</v>
      </c>
      <c r="M12" s="33"/>
      <c r="N12" s="32">
        <f>N33</f>
        <v>1287</v>
      </c>
      <c r="O12" s="33"/>
      <c r="P12" s="32">
        <f>P33</f>
        <v>1440</v>
      </c>
      <c r="Q12" s="38"/>
      <c r="R12" s="37" t="s">
        <v>23</v>
      </c>
      <c r="S12" s="36"/>
    </row>
    <row r="13" spans="1:19" s="9" customFormat="1" ht="27" customHeight="1" x14ac:dyDescent="0.25">
      <c r="A13" s="35" t="s">
        <v>22</v>
      </c>
      <c r="B13" s="13"/>
      <c r="C13" s="13"/>
      <c r="D13" s="35"/>
      <c r="E13" s="34">
        <v>2</v>
      </c>
      <c r="F13" s="32">
        <f>F36</f>
        <v>139</v>
      </c>
      <c r="G13" s="33"/>
      <c r="H13" s="32">
        <f>H36</f>
        <v>56</v>
      </c>
      <c r="I13" s="33"/>
      <c r="J13" s="32">
        <f>J36</f>
        <v>83</v>
      </c>
      <c r="K13" s="33"/>
      <c r="L13" s="32">
        <f>L36</f>
        <v>1459</v>
      </c>
      <c r="M13" s="33"/>
      <c r="N13" s="32">
        <f>N36</f>
        <v>560</v>
      </c>
      <c r="O13" s="33"/>
      <c r="P13" s="32">
        <f>P36</f>
        <v>899</v>
      </c>
      <c r="Q13" s="31"/>
      <c r="R13" s="30" t="s">
        <v>21</v>
      </c>
      <c r="S13" s="29"/>
    </row>
    <row r="14" spans="1:19" ht="6" customHeight="1" x14ac:dyDescent="0.3">
      <c r="A14" s="25"/>
      <c r="B14" s="25"/>
      <c r="C14" s="25"/>
      <c r="D14" s="27"/>
      <c r="E14" s="28"/>
      <c r="F14" s="26"/>
      <c r="G14" s="27"/>
      <c r="H14" s="26"/>
      <c r="I14" s="27"/>
      <c r="J14" s="25"/>
      <c r="K14" s="25"/>
      <c r="L14" s="26"/>
      <c r="M14" s="27"/>
      <c r="N14" s="25"/>
      <c r="O14" s="25"/>
      <c r="P14" s="26"/>
      <c r="Q14" s="25"/>
      <c r="R14" s="26"/>
      <c r="S14" s="25"/>
    </row>
    <row r="15" spans="1:19" ht="6" customHeight="1" x14ac:dyDescent="0.3">
      <c r="A15" s="2"/>
      <c r="B15" s="2"/>
      <c r="C15" s="2"/>
      <c r="D15" s="2"/>
      <c r="E15" s="2"/>
      <c r="G15" s="2"/>
      <c r="I15" s="2"/>
      <c r="J15" s="24"/>
      <c r="K15" s="24"/>
      <c r="L15" s="24"/>
      <c r="M15" s="2"/>
      <c r="O15" s="2"/>
      <c r="R15" s="2"/>
    </row>
    <row r="16" spans="1:19" s="9" customFormat="1" ht="24" customHeight="1" x14ac:dyDescent="0.3">
      <c r="B16" s="23" t="s">
        <v>20</v>
      </c>
      <c r="C16" s="22" t="s">
        <v>19</v>
      </c>
      <c r="F16" s="13"/>
      <c r="H16" s="13"/>
      <c r="J16" s="13"/>
      <c r="M16" s="21" t="s">
        <v>18</v>
      </c>
      <c r="N16" s="13" t="s">
        <v>17</v>
      </c>
      <c r="P16" s="13"/>
    </row>
    <row r="17" spans="2:19" s="9" customFormat="1" ht="24" customHeight="1" x14ac:dyDescent="0.3">
      <c r="B17" s="20" t="s">
        <v>16</v>
      </c>
      <c r="C17" s="9" t="s">
        <v>15</v>
      </c>
      <c r="F17" s="13"/>
      <c r="H17" s="13"/>
      <c r="J17" s="13"/>
      <c r="L17" s="13"/>
      <c r="N17" s="13" t="s">
        <v>14</v>
      </c>
      <c r="P17" s="13"/>
    </row>
    <row r="18" spans="2:19" s="9" customFormat="1" ht="24" customHeight="1" x14ac:dyDescent="0.25">
      <c r="C18" s="9" t="s">
        <v>13</v>
      </c>
      <c r="F18" s="13"/>
      <c r="H18" s="13"/>
      <c r="J18" s="13"/>
      <c r="L18" s="13"/>
      <c r="N18" s="13" t="s">
        <v>12</v>
      </c>
      <c r="P18" s="13"/>
    </row>
    <row r="19" spans="2:19" s="9" customFormat="1" ht="32.25" customHeight="1" x14ac:dyDescent="0.3">
      <c r="B19" s="20"/>
      <c r="F19" s="13"/>
      <c r="H19" s="13"/>
      <c r="J19" s="13"/>
      <c r="L19" s="13"/>
      <c r="N19" s="13"/>
      <c r="P19" s="13"/>
    </row>
    <row r="20" spans="2:19" s="9" customFormat="1" ht="32.25" customHeight="1" x14ac:dyDescent="0.3">
      <c r="B20" s="20"/>
      <c r="F20" s="13"/>
      <c r="H20" s="13"/>
      <c r="J20" s="13"/>
      <c r="L20" s="13"/>
      <c r="N20" s="13"/>
      <c r="P20" s="13"/>
    </row>
    <row r="21" spans="2:19" s="9" customFormat="1" ht="34.5" customHeight="1" x14ac:dyDescent="0.3">
      <c r="B21" s="20"/>
      <c r="F21" s="13"/>
      <c r="H21" s="13"/>
      <c r="J21" s="13"/>
      <c r="L21" s="13"/>
      <c r="N21" s="13"/>
      <c r="P21" s="13"/>
    </row>
    <row r="22" spans="2:19" ht="26.1" customHeight="1" x14ac:dyDescent="0.3"/>
    <row r="23" spans="2:19" ht="20.100000000000001" customHeight="1" x14ac:dyDescent="0.3"/>
    <row r="24" spans="2:19" ht="20.100000000000001" customHeight="1" x14ac:dyDescent="0.3"/>
    <row r="25" spans="2:19" ht="27" customHeight="1" x14ac:dyDescent="0.3">
      <c r="F25" s="19" t="s">
        <v>1</v>
      </c>
      <c r="G25" s="18"/>
      <c r="H25" s="19" t="s">
        <v>11</v>
      </c>
      <c r="I25" s="18"/>
      <c r="J25" s="19" t="s">
        <v>10</v>
      </c>
      <c r="K25" s="18"/>
      <c r="L25" s="17" t="s">
        <v>1</v>
      </c>
      <c r="M25" s="16"/>
      <c r="N25" s="17" t="s">
        <v>11</v>
      </c>
      <c r="O25" s="16"/>
      <c r="P25" s="17" t="s">
        <v>10</v>
      </c>
      <c r="Q25" s="16"/>
    </row>
    <row r="26" spans="2:19" ht="27" customHeight="1" x14ac:dyDescent="0.3">
      <c r="F26" s="15">
        <f>SUM(H26,J26)</f>
        <v>78</v>
      </c>
      <c r="G26" s="14"/>
      <c r="H26" s="11">
        <v>51</v>
      </c>
      <c r="I26" s="12"/>
      <c r="J26" s="11">
        <v>27</v>
      </c>
      <c r="K26" s="12"/>
      <c r="L26" s="15">
        <f>SUM(N26,P26)</f>
        <v>2624</v>
      </c>
      <c r="M26" s="14"/>
      <c r="N26" s="11">
        <v>1432</v>
      </c>
      <c r="O26" s="12"/>
      <c r="P26" s="11">
        <v>1192</v>
      </c>
      <c r="S26" s="9" t="s">
        <v>9</v>
      </c>
    </row>
    <row r="27" spans="2:19" ht="27" customHeight="1" x14ac:dyDescent="0.3">
      <c r="F27" s="2">
        <f>SUM(H27,J27)</f>
        <v>40</v>
      </c>
      <c r="H27" s="2">
        <v>27</v>
      </c>
      <c r="J27" s="2">
        <v>13</v>
      </c>
      <c r="L27" s="2">
        <f>SUM(N27,P27)</f>
        <v>862</v>
      </c>
      <c r="N27" s="2">
        <v>558</v>
      </c>
      <c r="P27" s="2">
        <v>304</v>
      </c>
      <c r="S27" s="9" t="s">
        <v>8</v>
      </c>
    </row>
    <row r="28" spans="2:19" ht="27" customHeight="1" x14ac:dyDescent="0.3">
      <c r="E28" s="8" t="s">
        <v>1</v>
      </c>
      <c r="F28" s="7">
        <f>SUM(F26:F27)</f>
        <v>118</v>
      </c>
      <c r="G28" s="6"/>
      <c r="H28" s="7">
        <f>SUM(H26:H27)</f>
        <v>78</v>
      </c>
      <c r="I28" s="6"/>
      <c r="J28" s="7">
        <f>SUM(J26:J27)</f>
        <v>40</v>
      </c>
      <c r="K28" s="6"/>
      <c r="L28" s="7">
        <f>SUM(L26:L27)</f>
        <v>3486</v>
      </c>
      <c r="M28" s="6"/>
      <c r="N28" s="7">
        <f>SUM(N26:N27)</f>
        <v>1990</v>
      </c>
      <c r="O28" s="6"/>
      <c r="P28" s="7">
        <f>SUM(P26:P27)</f>
        <v>1496</v>
      </c>
      <c r="Q28" s="6"/>
      <c r="S28" s="9"/>
    </row>
    <row r="29" spans="2:19" ht="27" customHeight="1" x14ac:dyDescent="0.3">
      <c r="E29" s="10"/>
      <c r="F29" s="2">
        <f>SUM(H29,J29)</f>
        <v>31</v>
      </c>
      <c r="H29" s="13">
        <v>19</v>
      </c>
      <c r="I29" s="9"/>
      <c r="J29" s="13">
        <v>12</v>
      </c>
      <c r="K29" s="9"/>
      <c r="L29" s="2">
        <f>SUM(N29,P29)</f>
        <v>929</v>
      </c>
      <c r="N29" s="13">
        <v>485</v>
      </c>
      <c r="O29" s="9"/>
      <c r="P29" s="13">
        <v>444</v>
      </c>
      <c r="Q29" s="9"/>
      <c r="R29" s="9"/>
      <c r="S29" s="9" t="s">
        <v>7</v>
      </c>
    </row>
    <row r="30" spans="2:19" ht="27" customHeight="1" x14ac:dyDescent="0.3">
      <c r="E30" s="10"/>
      <c r="F30" s="2">
        <f>SUM(H30,J30)</f>
        <v>41</v>
      </c>
      <c r="H30" s="2">
        <v>17</v>
      </c>
      <c r="J30" s="2">
        <v>24</v>
      </c>
      <c r="L30" s="2">
        <f>SUM(N30,P30)</f>
        <v>883</v>
      </c>
      <c r="N30" s="2">
        <v>415</v>
      </c>
      <c r="P30" s="2">
        <v>468</v>
      </c>
      <c r="S30" s="9" t="s">
        <v>6</v>
      </c>
    </row>
    <row r="31" spans="2:19" ht="27" customHeight="1" x14ac:dyDescent="0.3">
      <c r="E31" s="10"/>
      <c r="F31" s="2">
        <f>SUM(H31,J31)</f>
        <v>70</v>
      </c>
      <c r="H31" s="2">
        <v>40</v>
      </c>
      <c r="J31" s="2">
        <v>30</v>
      </c>
      <c r="L31" s="2">
        <f>SUM(N31,P31)</f>
        <v>559</v>
      </c>
      <c r="N31" s="2">
        <v>202</v>
      </c>
      <c r="P31" s="2">
        <v>357</v>
      </c>
      <c r="S31" s="9" t="s">
        <v>5</v>
      </c>
    </row>
    <row r="32" spans="2:19" ht="27" customHeight="1" x14ac:dyDescent="0.3">
      <c r="E32" s="10"/>
      <c r="F32" s="2">
        <f>SUM(H32,J32)</f>
        <v>7</v>
      </c>
      <c r="H32" s="2">
        <v>5</v>
      </c>
      <c r="J32" s="2">
        <v>2</v>
      </c>
      <c r="L32" s="2">
        <f>SUM(N32,P32)</f>
        <v>356</v>
      </c>
      <c r="N32" s="2">
        <v>185</v>
      </c>
      <c r="P32" s="2">
        <v>171</v>
      </c>
      <c r="S32" s="9" t="s">
        <v>4</v>
      </c>
    </row>
    <row r="33" spans="5:24" ht="27" customHeight="1" x14ac:dyDescent="0.3">
      <c r="E33" s="8" t="s">
        <v>1</v>
      </c>
      <c r="F33" s="7">
        <f>SUM(F29:F32)</f>
        <v>149</v>
      </c>
      <c r="G33" s="6"/>
      <c r="H33" s="7">
        <f>SUM(H29:H32)</f>
        <v>81</v>
      </c>
      <c r="I33" s="6"/>
      <c r="J33" s="7">
        <f>SUM(J29:J32)</f>
        <v>68</v>
      </c>
      <c r="K33" s="6"/>
      <c r="L33" s="7">
        <f>SUM(L29:L32)</f>
        <v>2727</v>
      </c>
      <c r="M33" s="6"/>
      <c r="N33" s="7">
        <f>SUM(N29:N32)</f>
        <v>1287</v>
      </c>
      <c r="O33" s="6"/>
      <c r="P33" s="7">
        <f>SUM(P29:P32)</f>
        <v>1440</v>
      </c>
      <c r="Q33" s="6"/>
      <c r="R33" s="6">
        <f>SUM(R29:R32)</f>
        <v>0</v>
      </c>
      <c r="S33" s="9"/>
    </row>
    <row r="34" spans="5:24" ht="27" customHeight="1" x14ac:dyDescent="0.3">
      <c r="E34" s="10"/>
      <c r="F34" s="11">
        <f>SUM(H34,J34)</f>
        <v>14</v>
      </c>
      <c r="G34" s="12"/>
      <c r="H34" s="11">
        <v>7</v>
      </c>
      <c r="I34" s="12"/>
      <c r="J34" s="11">
        <v>7</v>
      </c>
      <c r="K34" s="12"/>
      <c r="L34" s="11">
        <f>SUM(N34,P34)</f>
        <v>268</v>
      </c>
      <c r="M34" s="12"/>
      <c r="N34" s="11">
        <v>73</v>
      </c>
      <c r="O34" s="12"/>
      <c r="P34" s="11">
        <v>195</v>
      </c>
      <c r="S34" s="9" t="s">
        <v>3</v>
      </c>
    </row>
    <row r="35" spans="5:24" ht="27" customHeight="1" x14ac:dyDescent="0.3">
      <c r="E35" s="10"/>
      <c r="F35" s="2">
        <f>SUM(H35,J35)</f>
        <v>125</v>
      </c>
      <c r="H35" s="2">
        <v>49</v>
      </c>
      <c r="J35" s="2">
        <v>76</v>
      </c>
      <c r="L35" s="2">
        <f>SUM(N35,P35)</f>
        <v>1191</v>
      </c>
      <c r="N35" s="2">
        <v>487</v>
      </c>
      <c r="P35" s="2">
        <v>704</v>
      </c>
      <c r="S35" s="9" t="s">
        <v>2</v>
      </c>
    </row>
    <row r="36" spans="5:24" ht="27" customHeight="1" x14ac:dyDescent="0.3">
      <c r="E36" s="8" t="s">
        <v>1</v>
      </c>
      <c r="F36" s="7">
        <f>SUM(F34:F35)</f>
        <v>139</v>
      </c>
      <c r="G36" s="6"/>
      <c r="H36" s="7">
        <f>SUM(H34:H35)</f>
        <v>56</v>
      </c>
      <c r="I36" s="6"/>
      <c r="J36" s="7">
        <f>SUM(J34:J35)</f>
        <v>83</v>
      </c>
      <c r="K36" s="6"/>
      <c r="L36" s="7">
        <f>SUM(L34:L35)</f>
        <v>1459</v>
      </c>
      <c r="M36" s="6"/>
      <c r="N36" s="7">
        <f>SUM(N34:N35)</f>
        <v>560</v>
      </c>
      <c r="O36" s="6"/>
      <c r="P36" s="7">
        <f>SUM(P34:P35)</f>
        <v>899</v>
      </c>
      <c r="Q36" s="6"/>
      <c r="R36" s="6"/>
      <c r="S36" s="5"/>
    </row>
    <row r="37" spans="5:24" ht="24" customHeight="1" x14ac:dyDescent="0.3">
      <c r="E37" s="4" t="s">
        <v>0</v>
      </c>
      <c r="F37" s="3">
        <f>SUM(F28,F33,F36)</f>
        <v>406</v>
      </c>
      <c r="G37" s="3"/>
      <c r="H37" s="3">
        <f>SUM(H28,H33,H36)</f>
        <v>215</v>
      </c>
      <c r="I37" s="3"/>
      <c r="J37" s="3">
        <f>SUM(J28,J33,J36)</f>
        <v>191</v>
      </c>
      <c r="K37" s="3"/>
      <c r="L37" s="3">
        <f>SUM(L28,L33,L36)</f>
        <v>7672</v>
      </c>
      <c r="M37" s="3"/>
      <c r="N37" s="3">
        <f>SUM(N28,N33,N36)</f>
        <v>3837</v>
      </c>
      <c r="O37" s="3"/>
      <c r="P37" s="3">
        <f>SUM(P28,P33,P36)</f>
        <v>3835</v>
      </c>
      <c r="Q37" s="3"/>
      <c r="R37" s="3">
        <f>SUM(R28,R33,R36)</f>
        <v>0</v>
      </c>
      <c r="S37" s="3"/>
      <c r="T37" s="3"/>
      <c r="U37" s="3"/>
      <c r="V37" s="3"/>
      <c r="W37" s="3"/>
      <c r="X37" s="3"/>
    </row>
  </sheetData>
  <mergeCells count="26">
    <mergeCell ref="J7:K7"/>
    <mergeCell ref="L7:M7"/>
    <mergeCell ref="N7:O7"/>
    <mergeCell ref="F7:G7"/>
    <mergeCell ref="F4:K5"/>
    <mergeCell ref="L4:Q5"/>
    <mergeCell ref="A4:D7"/>
    <mergeCell ref="R4:S7"/>
    <mergeCell ref="A9:D9"/>
    <mergeCell ref="R9:S9"/>
    <mergeCell ref="F6:G6"/>
    <mergeCell ref="H6:I6"/>
    <mergeCell ref="J6:K6"/>
    <mergeCell ref="L6:M6"/>
    <mergeCell ref="N6:O6"/>
    <mergeCell ref="H7:I7"/>
    <mergeCell ref="P6:Q6"/>
    <mergeCell ref="P7:Q7"/>
    <mergeCell ref="R10:S10"/>
    <mergeCell ref="F25:G25"/>
    <mergeCell ref="H25:I25"/>
    <mergeCell ref="J25:K25"/>
    <mergeCell ref="L25:M25"/>
    <mergeCell ref="N25:O25"/>
    <mergeCell ref="P25:Q25"/>
    <mergeCell ref="R11:S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2018-07-31T01:40:28Z</dcterms:created>
  <dcterms:modified xsi:type="dcterms:W3CDTF">2018-07-31T01:40:39Z</dcterms:modified>
</cp:coreProperties>
</file>