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PB1111-44" sheetId="2" r:id="rId1"/>
    <sheet name="Sheet1" sheetId="3" r:id="rId2"/>
  </sheets>
  <calcPr calcId="144525"/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C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7" i="3" l="1"/>
  <c r="N20" i="3"/>
  <c r="N13" i="3"/>
  <c r="N7" i="3"/>
  <c r="N8" i="3"/>
  <c r="N9" i="3"/>
  <c r="N10" i="3"/>
  <c r="N11" i="3"/>
  <c r="N12" i="3"/>
  <c r="N14" i="3"/>
  <c r="N15" i="3"/>
  <c r="N16" i="3"/>
  <c r="N17" i="3"/>
  <c r="N18" i="3"/>
  <c r="N19" i="3"/>
</calcChain>
</file>

<file path=xl/sharedStrings.xml><?xml version="1.0" encoding="utf-8"?>
<sst xmlns="http://schemas.openxmlformats.org/spreadsheetml/2006/main" count="126" uniqueCount="53">
  <si>
    <t>ตาราง 11.10 สัตว์น้ำจืดที่จับได้ จำแนกตามชนิดสัตว์น้ำจืด เป็นรายอำเภอ พ.ศ. 2561</t>
  </si>
  <si>
    <t>Table 11.10 Catch of Freshwater by Species and District: 2018</t>
  </si>
  <si>
    <t>(ตัน Ton)</t>
  </si>
  <si>
    <t>อำเภอ</t>
  </si>
  <si>
    <t>รวม</t>
  </si>
  <si>
    <t>Total</t>
  </si>
  <si>
    <t>ปลานิล</t>
  </si>
  <si>
    <t>Nile</t>
  </si>
  <si>
    <t>tilapia</t>
  </si>
  <si>
    <t>ปลาตะเพียน</t>
  </si>
  <si>
    <t>Common silver barb</t>
  </si>
  <si>
    <t>ปลาดุก Walking catfish</t>
  </si>
  <si>
    <t>ปลาหมอ Common climbing perch</t>
  </si>
  <si>
    <t>ปลาช่อน Striped snaker-head fish</t>
  </si>
  <si>
    <t>ปลายี่สกเทศ Labeo rohita</t>
  </si>
  <si>
    <t>ปลาไน Common carp</t>
  </si>
  <si>
    <t>ปลานวลจันทร์เทศ Cirrhinus cirrhosus</t>
  </si>
  <si>
    <t>ปลาสวาย-เทโพ Stripped Catfish</t>
  </si>
  <si>
    <t>อื่น ๆ</t>
  </si>
  <si>
    <t>Others</t>
  </si>
  <si>
    <t>District</t>
  </si>
  <si>
    <t>รวมยอด</t>
  </si>
  <si>
    <t>อำเภอเมืองมหาสารคาม</t>
  </si>
  <si>
    <t>Mueang Maha Sarakham District</t>
  </si>
  <si>
    <t>อำเภอแกดำ</t>
  </si>
  <si>
    <t>Kae Dam District</t>
  </si>
  <si>
    <t>อำเภอโกสุมพิสัย</t>
  </si>
  <si>
    <t>-</t>
  </si>
  <si>
    <t>Kosum Phisai District</t>
  </si>
  <si>
    <t>อำเภอกันทรวิชัย</t>
  </si>
  <si>
    <t>Kantharawichai District</t>
  </si>
  <si>
    <t>อำเภอเชียงยืน</t>
  </si>
  <si>
    <t>Chiang Yuen District</t>
  </si>
  <si>
    <t>อำเภอบรบือ</t>
  </si>
  <si>
    <t>Borabue District</t>
  </si>
  <si>
    <t>อำเภอนาเชือก</t>
  </si>
  <si>
    <t>Na Chueak District</t>
  </si>
  <si>
    <t>อำเภอพยัคฆภูมิพิสัย</t>
  </si>
  <si>
    <t>Phayakkhaphum Phisai District</t>
  </si>
  <si>
    <t>อำเภอวาปีปทุม</t>
  </si>
  <si>
    <t>Wapi Pathum District</t>
  </si>
  <si>
    <t>อำเภอนาดูน</t>
  </si>
  <si>
    <t>Na Dun District</t>
  </si>
  <si>
    <t>อำเภอยางสีสุราช</t>
  </si>
  <si>
    <t>Yang Sisurat District</t>
  </si>
  <si>
    <t>อำเภอกุดรัง</t>
  </si>
  <si>
    <t>Kut Rang District</t>
  </si>
  <si>
    <t>อำเภอชื่นชม</t>
  </si>
  <si>
    <t>Chuen Chom District</t>
  </si>
  <si>
    <t>ที่มา:  </t>
  </si>
  <si>
    <t>สำนักงานประมงจังหวัดมหาสารคาม</t>
  </si>
  <si>
    <t>Source:  </t>
  </si>
  <si>
    <t>Maha Sarakham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</si>
</sst>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4"/>
      <color theme="1"/>
      <name val="TH SarabunPSK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0">
    <xf numFmtId="0" fontId="0" fillId="0" borderId="0" xfId="0"/>
    <xf numFmtId="0" fontId="18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wrapText="1"/>
    </xf>
    <xf numFmtId="4" fontId="20" fillId="0" borderId="14" xfId="0" applyNumberFormat="1" applyFont="1" applyBorder="1" applyAlignment="1">
      <alignment horizontal="right" wrapText="1"/>
    </xf>
    <xf numFmtId="0" fontId="20" fillId="0" borderId="14" xfId="0" applyFont="1" applyBorder="1" applyAlignment="1">
      <alignment horizontal="right" wrapText="1"/>
    </xf>
    <xf numFmtId="0" fontId="20" fillId="0" borderId="14" xfId="0" applyFont="1" applyBorder="1" applyAlignment="1">
      <alignment horizontal="center" wrapText="1"/>
    </xf>
    <xf numFmtId="0" fontId="19" fillId="0" borderId="11" xfId="0" applyFont="1" applyBorder="1" applyAlignment="1">
      <alignment horizontal="left" wrapText="1"/>
    </xf>
    <xf numFmtId="0" fontId="19" fillId="0" borderId="14" xfId="0" applyFont="1" applyBorder="1" applyAlignment="1">
      <alignment horizontal="right" wrapText="1"/>
    </xf>
    <xf numFmtId="0" fontId="19" fillId="0" borderId="14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1" fillId="0" borderId="0" xfId="0" applyFont="1" applyAlignment="1">
      <alignment horizontal="right" vertical="top" wrapText="1"/>
    </xf>
    <xf numFmtId="0" fontId="21" fillId="0" borderId="0" xfId="0" applyFont="1" applyAlignment="1">
      <alignment horizontal="left" vertical="top" wrapText="1"/>
    </xf>
    <xf numFmtId="0" fontId="18" fillId="33" borderId="0" xfId="0" applyFont="1" applyFill="1"/>
    <xf numFmtId="0" fontId="0" fillId="33" borderId="0" xfId="0" applyFill="1"/>
    <xf numFmtId="0" fontId="18" fillId="33" borderId="11" xfId="0" applyFont="1" applyFill="1" applyBorder="1" applyAlignment="1">
      <alignment horizontal="center" vertical="center" wrapText="1"/>
    </xf>
    <xf numFmtId="0" fontId="0" fillId="33" borderId="16" xfId="0" applyFill="1" applyBorder="1" applyAlignment="1">
      <alignment wrapText="1"/>
    </xf>
    <xf numFmtId="0" fontId="21" fillId="33" borderId="0" xfId="0" applyFont="1" applyFill="1" applyAlignment="1">
      <alignment horizontal="right" vertical="top" wrapText="1"/>
    </xf>
    <xf numFmtId="0" fontId="20" fillId="33" borderId="0" xfId="0" applyFont="1" applyFill="1" applyBorder="1" applyAlignment="1">
      <alignment horizontal="center" wrapText="1"/>
    </xf>
    <xf numFmtId="0" fontId="19" fillId="33" borderId="0" xfId="0" applyFont="1" applyFill="1" applyBorder="1" applyAlignment="1">
      <alignment horizontal="left" wrapText="1"/>
    </xf>
    <xf numFmtId="0" fontId="0" fillId="33" borderId="0" xfId="0" applyFill="1" applyBorder="1" applyAlignment="1">
      <alignment wrapText="1"/>
    </xf>
    <xf numFmtId="0" fontId="21" fillId="33" borderId="0" xfId="0" applyFont="1" applyFill="1" applyAlignment="1">
      <alignment horizontal="left" vertical="top"/>
    </xf>
    <xf numFmtId="0" fontId="21" fillId="33" borderId="0" xfId="0" applyFont="1" applyFill="1" applyAlignment="1">
      <alignment horizontal="right" vertical="top"/>
    </xf>
    <xf numFmtId="0" fontId="18" fillId="33" borderId="23" xfId="0" applyFont="1" applyFill="1" applyBorder="1" applyAlignment="1">
      <alignment horizontal="center" vertical="center" wrapText="1"/>
    </xf>
    <xf numFmtId="0" fontId="18" fillId="33" borderId="24" xfId="0" applyFont="1" applyFill="1" applyBorder="1" applyAlignment="1">
      <alignment horizontal="center" vertical="center" wrapText="1"/>
    </xf>
    <xf numFmtId="0" fontId="0" fillId="33" borderId="27" xfId="0" applyFill="1" applyBorder="1"/>
    <xf numFmtId="0" fontId="18" fillId="33" borderId="28" xfId="0" applyFont="1" applyFill="1" applyBorder="1" applyAlignment="1">
      <alignment horizontal="center" vertical="center" wrapText="1"/>
    </xf>
    <xf numFmtId="0" fontId="0" fillId="33" borderId="29" xfId="0" applyFill="1" applyBorder="1"/>
    <xf numFmtId="0" fontId="18" fillId="33" borderId="30" xfId="0" applyFont="1" applyFill="1" applyBorder="1" applyAlignment="1">
      <alignment horizontal="center" vertical="center" wrapText="1"/>
    </xf>
    <xf numFmtId="0" fontId="18" fillId="33" borderId="31" xfId="0" applyFont="1" applyFill="1" applyBorder="1" applyAlignment="1">
      <alignment horizontal="center" vertical="center" wrapText="1"/>
    </xf>
    <xf numFmtId="0" fontId="0" fillId="33" borderId="34" xfId="0" applyFill="1" applyBorder="1"/>
    <xf numFmtId="3" fontId="20" fillId="33" borderId="22" xfId="0" applyNumberFormat="1" applyFont="1" applyFill="1" applyBorder="1" applyAlignment="1">
      <alignment horizontal="right" wrapText="1"/>
    </xf>
    <xf numFmtId="3" fontId="20" fillId="33" borderId="22" xfId="0" applyNumberFormat="1" applyFont="1" applyFill="1" applyBorder="1" applyAlignment="1">
      <alignment horizontal="center" wrapText="1"/>
    </xf>
    <xf numFmtId="3" fontId="0" fillId="33" borderId="22" xfId="0" applyNumberFormat="1" applyFill="1" applyBorder="1"/>
    <xf numFmtId="3" fontId="19" fillId="33" borderId="20" xfId="0" applyNumberFormat="1" applyFont="1" applyFill="1" applyBorder="1" applyAlignment="1">
      <alignment horizontal="right" wrapText="1"/>
    </xf>
    <xf numFmtId="3" fontId="19" fillId="33" borderId="20" xfId="0" applyNumberFormat="1" applyFont="1" applyFill="1" applyBorder="1" applyAlignment="1">
      <alignment horizontal="left" wrapText="1"/>
    </xf>
    <xf numFmtId="3" fontId="0" fillId="33" borderId="20" xfId="0" applyNumberFormat="1" applyFill="1" applyBorder="1"/>
    <xf numFmtId="3" fontId="0" fillId="34" borderId="20" xfId="0" applyNumberFormat="1" applyFill="1" applyBorder="1"/>
    <xf numFmtId="0" fontId="19" fillId="0" borderId="0" xfId="0" applyFont="1" applyAlignment="1">
      <alignment horizontal="right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9" fillId="33" borderId="0" xfId="0" applyFont="1" applyFill="1" applyAlignment="1">
      <alignment horizontal="right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8" fillId="33" borderId="25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33" borderId="32" xfId="0" applyFont="1" applyFill="1" applyBorder="1" applyAlignment="1">
      <alignment horizontal="center" vertical="center" wrapText="1"/>
    </xf>
    <xf numFmtId="0" fontId="18" fillId="33" borderId="26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33" xfId="0" applyFont="1" applyFill="1" applyBorder="1" applyAlignment="1">
      <alignment horizontal="center" vertical="center" wrapText="1"/>
    </xf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Normal" xfId="0" builtinId="0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การเชื่อมโยง" xfId="12" builtinId="24" customBuiltin="1"/>
    <cellStyle name="ดี" xfId="6" builtinId="26" customBuiltin="1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tabSelected="1" workbookViewId="0">
      <selection activeCell="N1" sqref="N1:N1048576"/>
    </sheetView>
  </sheetViews>
  <sheetFormatPr defaultRowHeight="14.25" x14ac:dyDescent="0.2"/>
  <cols>
    <col min="1" max="1" width="14.125" bestFit="1" customWidth="1"/>
    <col min="2" max="2" width="23.625" bestFit="1" customWidth="1"/>
    <col min="3" max="3" width="7.125" customWidth="1"/>
    <col min="4" max="4" width="30.25" bestFit="1" customWidth="1"/>
    <col min="5" max="5" width="17.625" bestFit="1" customWidth="1"/>
    <col min="6" max="6" width="26.25" bestFit="1" customWidth="1"/>
    <col min="7" max="7" width="25.75" bestFit="1" customWidth="1"/>
    <col min="8" max="8" width="19.25" bestFit="1" customWidth="1"/>
    <col min="9" max="9" width="16.75" bestFit="1" customWidth="1"/>
    <col min="10" max="10" width="27.875" bestFit="1" customWidth="1"/>
    <col min="11" max="11" width="23.875" bestFit="1" customWidth="1"/>
    <col min="12" max="12" width="6.125" customWidth="1"/>
    <col min="13" max="13" width="21.75" bestFit="1" customWidth="1"/>
  </cols>
  <sheetData>
    <row r="1" spans="1:13" ht="18.75" x14ac:dyDescent="0.3">
      <c r="A1" s="1" t="s">
        <v>0</v>
      </c>
    </row>
    <row r="2" spans="1:13" ht="18.75" x14ac:dyDescent="0.3">
      <c r="A2" s="1" t="s">
        <v>1</v>
      </c>
    </row>
    <row r="3" spans="1:13" ht="18" thickBot="1" x14ac:dyDescent="0.35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3" ht="18.75" x14ac:dyDescent="0.2">
      <c r="A4" s="41" t="s">
        <v>3</v>
      </c>
      <c r="B4" s="2" t="s">
        <v>4</v>
      </c>
      <c r="C4" s="2" t="s">
        <v>6</v>
      </c>
      <c r="D4" s="2" t="s">
        <v>9</v>
      </c>
      <c r="E4" s="44" t="s">
        <v>11</v>
      </c>
      <c r="F4" s="44" t="s">
        <v>12</v>
      </c>
      <c r="G4" s="44" t="s">
        <v>13</v>
      </c>
      <c r="H4" s="44" t="s">
        <v>14</v>
      </c>
      <c r="I4" s="44" t="s">
        <v>15</v>
      </c>
      <c r="J4" s="44" t="s">
        <v>16</v>
      </c>
      <c r="K4" s="44" t="s">
        <v>17</v>
      </c>
      <c r="L4" s="2" t="s">
        <v>18</v>
      </c>
      <c r="M4" s="47" t="s">
        <v>20</v>
      </c>
    </row>
    <row r="5" spans="1:13" ht="18.75" x14ac:dyDescent="0.2">
      <c r="A5" s="42"/>
      <c r="B5" s="3" t="s">
        <v>5</v>
      </c>
      <c r="C5" s="3" t="s">
        <v>7</v>
      </c>
      <c r="D5" s="3" t="s">
        <v>10</v>
      </c>
      <c r="E5" s="45"/>
      <c r="F5" s="45"/>
      <c r="G5" s="45"/>
      <c r="H5" s="45"/>
      <c r="I5" s="45"/>
      <c r="J5" s="45"/>
      <c r="K5" s="45"/>
      <c r="L5" s="3" t="s">
        <v>19</v>
      </c>
      <c r="M5" s="48"/>
    </row>
    <row r="6" spans="1:13" ht="19.5" thickBot="1" x14ac:dyDescent="0.25">
      <c r="A6" s="43"/>
      <c r="B6" s="4"/>
      <c r="C6" s="4" t="s">
        <v>8</v>
      </c>
      <c r="D6" s="4"/>
      <c r="E6" s="46"/>
      <c r="F6" s="46"/>
      <c r="G6" s="46"/>
      <c r="H6" s="46"/>
      <c r="I6" s="46"/>
      <c r="J6" s="46"/>
      <c r="K6" s="46"/>
      <c r="L6" s="4"/>
      <c r="M6" s="49"/>
    </row>
    <row r="7" spans="1:13" ht="17.25" x14ac:dyDescent="0.3">
      <c r="A7" s="5" t="s">
        <v>21</v>
      </c>
      <c r="B7" s="6">
        <v>4119.67</v>
      </c>
      <c r="C7" s="6">
        <v>1697.31</v>
      </c>
      <c r="D7" s="7">
        <v>637.35</v>
      </c>
      <c r="E7" s="7">
        <v>568.44000000000005</v>
      </c>
      <c r="F7" s="7">
        <v>124.86</v>
      </c>
      <c r="G7" s="7">
        <v>108.96</v>
      </c>
      <c r="H7" s="7">
        <v>43.09</v>
      </c>
      <c r="I7" s="7">
        <v>38.54</v>
      </c>
      <c r="J7" s="7">
        <v>20.87</v>
      </c>
      <c r="K7" s="7">
        <v>16.07</v>
      </c>
      <c r="L7" s="7">
        <v>859.24</v>
      </c>
      <c r="M7" s="8" t="s">
        <v>5</v>
      </c>
    </row>
    <row r="8" spans="1:13" ht="17.25" x14ac:dyDescent="0.3">
      <c r="A8" s="9" t="s">
        <v>22</v>
      </c>
      <c r="B8" s="10">
        <v>628.76</v>
      </c>
      <c r="C8" s="10">
        <v>251.36</v>
      </c>
      <c r="D8" s="10">
        <v>175.25</v>
      </c>
      <c r="E8" s="10">
        <v>159.86000000000001</v>
      </c>
      <c r="F8" s="10">
        <v>5.65</v>
      </c>
      <c r="G8" s="10">
        <v>8.9499999999999993</v>
      </c>
      <c r="H8" s="10">
        <v>1.3</v>
      </c>
      <c r="I8" s="10">
        <v>2.79</v>
      </c>
      <c r="J8" s="10">
        <v>1.55</v>
      </c>
      <c r="K8" s="10">
        <v>2.99</v>
      </c>
      <c r="L8" s="10">
        <v>19.07</v>
      </c>
      <c r="M8" s="11" t="s">
        <v>23</v>
      </c>
    </row>
    <row r="9" spans="1:13" ht="17.25" x14ac:dyDescent="0.3">
      <c r="A9" s="9" t="s">
        <v>24</v>
      </c>
      <c r="B9" s="10">
        <v>46.9</v>
      </c>
      <c r="C9" s="10">
        <v>20</v>
      </c>
      <c r="D9" s="10">
        <v>8</v>
      </c>
      <c r="E9" s="10">
        <v>1.8</v>
      </c>
      <c r="F9" s="10">
        <v>2</v>
      </c>
      <c r="G9" s="10">
        <v>11</v>
      </c>
      <c r="H9" s="10">
        <v>0.7</v>
      </c>
      <c r="I9" s="10">
        <v>0.6</v>
      </c>
      <c r="J9" s="10">
        <v>0.5</v>
      </c>
      <c r="K9" s="10">
        <v>0.3</v>
      </c>
      <c r="L9" s="10">
        <v>2</v>
      </c>
      <c r="M9" s="11" t="s">
        <v>25</v>
      </c>
    </row>
    <row r="10" spans="1:13" ht="17.25" x14ac:dyDescent="0.3">
      <c r="A10" s="9" t="s">
        <v>26</v>
      </c>
      <c r="B10" s="10">
        <v>938.3</v>
      </c>
      <c r="C10" s="10">
        <v>350</v>
      </c>
      <c r="D10" s="10">
        <v>20</v>
      </c>
      <c r="E10" s="10">
        <v>55</v>
      </c>
      <c r="F10" s="10">
        <v>3.5</v>
      </c>
      <c r="G10" s="10">
        <v>20</v>
      </c>
      <c r="H10" s="10" t="s">
        <v>27</v>
      </c>
      <c r="I10" s="10">
        <v>10</v>
      </c>
      <c r="J10" s="10" t="s">
        <v>27</v>
      </c>
      <c r="K10" s="10">
        <v>3.5</v>
      </c>
      <c r="L10" s="10">
        <v>476.3</v>
      </c>
      <c r="M10" s="11" t="s">
        <v>28</v>
      </c>
    </row>
    <row r="11" spans="1:13" ht="17.25" x14ac:dyDescent="0.3">
      <c r="A11" s="9" t="s">
        <v>29</v>
      </c>
      <c r="B11" s="10">
        <v>702.5</v>
      </c>
      <c r="C11" s="10">
        <v>265.45</v>
      </c>
      <c r="D11" s="10">
        <v>143.94</v>
      </c>
      <c r="E11" s="10">
        <v>174.6</v>
      </c>
      <c r="F11" s="10">
        <v>14.75</v>
      </c>
      <c r="G11" s="10">
        <v>8.9700000000000006</v>
      </c>
      <c r="H11" s="10">
        <v>17.850000000000001</v>
      </c>
      <c r="I11" s="10">
        <v>2.4500000000000002</v>
      </c>
      <c r="J11" s="10">
        <v>10.6</v>
      </c>
      <c r="K11" s="10">
        <v>5.82</v>
      </c>
      <c r="L11" s="10">
        <v>58.08</v>
      </c>
      <c r="M11" s="11" t="s">
        <v>30</v>
      </c>
    </row>
    <row r="12" spans="1:13" ht="17.25" x14ac:dyDescent="0.3">
      <c r="A12" s="9" t="s">
        <v>31</v>
      </c>
      <c r="B12" s="10">
        <v>139.93</v>
      </c>
      <c r="C12" s="10">
        <v>45.2</v>
      </c>
      <c r="D12" s="10">
        <v>29.43</v>
      </c>
      <c r="E12" s="10">
        <v>9.6</v>
      </c>
      <c r="F12" s="10">
        <v>6.57</v>
      </c>
      <c r="G12" s="10">
        <v>8.1999999999999993</v>
      </c>
      <c r="H12" s="10" t="s">
        <v>27</v>
      </c>
      <c r="I12" s="10">
        <v>5.88</v>
      </c>
      <c r="J12" s="10" t="s">
        <v>27</v>
      </c>
      <c r="K12" s="10">
        <v>1.46</v>
      </c>
      <c r="L12" s="10">
        <v>33.590000000000003</v>
      </c>
      <c r="M12" s="11" t="s">
        <v>32</v>
      </c>
    </row>
    <row r="13" spans="1:13" ht="17.25" x14ac:dyDescent="0.3">
      <c r="A13" s="9" t="s">
        <v>33</v>
      </c>
      <c r="B13" s="10">
        <v>130</v>
      </c>
      <c r="C13" s="10">
        <v>50</v>
      </c>
      <c r="D13" s="10">
        <v>15</v>
      </c>
      <c r="E13" s="10">
        <v>10</v>
      </c>
      <c r="F13" s="10">
        <v>5</v>
      </c>
      <c r="G13" s="10">
        <v>3</v>
      </c>
      <c r="H13" s="10" t="s">
        <v>27</v>
      </c>
      <c r="I13" s="10">
        <v>2</v>
      </c>
      <c r="J13" s="10" t="s">
        <v>27</v>
      </c>
      <c r="K13" s="10" t="s">
        <v>27</v>
      </c>
      <c r="L13" s="10">
        <v>45</v>
      </c>
      <c r="M13" s="11" t="s">
        <v>34</v>
      </c>
    </row>
    <row r="14" spans="1:13" ht="17.25" x14ac:dyDescent="0.3">
      <c r="A14" s="9" t="s">
        <v>35</v>
      </c>
      <c r="B14" s="10">
        <v>206.78</v>
      </c>
      <c r="C14" s="10">
        <v>158.75</v>
      </c>
      <c r="D14" s="10">
        <v>12.51</v>
      </c>
      <c r="E14" s="10">
        <v>16.22</v>
      </c>
      <c r="F14" s="10">
        <v>1.1399999999999999</v>
      </c>
      <c r="G14" s="10">
        <v>1.95</v>
      </c>
      <c r="H14" s="10">
        <v>0.19</v>
      </c>
      <c r="I14" s="10">
        <v>0.16</v>
      </c>
      <c r="J14" s="10">
        <v>0.24</v>
      </c>
      <c r="K14" s="10" t="s">
        <v>27</v>
      </c>
      <c r="L14" s="10">
        <v>15.64</v>
      </c>
      <c r="M14" s="11" t="s">
        <v>36</v>
      </c>
    </row>
    <row r="15" spans="1:13" ht="17.25" x14ac:dyDescent="0.3">
      <c r="A15" s="9" t="s">
        <v>37</v>
      </c>
      <c r="B15" s="10">
        <v>530.71</v>
      </c>
      <c r="C15" s="10">
        <v>182.89</v>
      </c>
      <c r="D15" s="10">
        <v>122.55</v>
      </c>
      <c r="E15" s="10">
        <v>38.25</v>
      </c>
      <c r="F15" s="10">
        <v>18</v>
      </c>
      <c r="G15" s="10">
        <v>18.21</v>
      </c>
      <c r="H15" s="10">
        <v>19.7</v>
      </c>
      <c r="I15" s="10">
        <v>10.82</v>
      </c>
      <c r="J15" s="10">
        <v>2.7</v>
      </c>
      <c r="K15" s="10" t="s">
        <v>27</v>
      </c>
      <c r="L15" s="10">
        <v>117.59</v>
      </c>
      <c r="M15" s="11" t="s">
        <v>38</v>
      </c>
    </row>
    <row r="16" spans="1:13" ht="17.25" x14ac:dyDescent="0.3">
      <c r="A16" s="9" t="s">
        <v>39</v>
      </c>
      <c r="B16" s="10">
        <v>208.1</v>
      </c>
      <c r="C16" s="10">
        <v>90</v>
      </c>
      <c r="D16" s="10">
        <v>60</v>
      </c>
      <c r="E16" s="10">
        <v>5.6</v>
      </c>
      <c r="F16" s="10">
        <v>20.3</v>
      </c>
      <c r="G16" s="10">
        <v>5</v>
      </c>
      <c r="H16" s="10" t="s">
        <v>27</v>
      </c>
      <c r="I16" s="10">
        <v>2</v>
      </c>
      <c r="J16" s="10" t="s">
        <v>27</v>
      </c>
      <c r="K16" s="10" t="s">
        <v>27</v>
      </c>
      <c r="L16" s="10">
        <v>25.2</v>
      </c>
      <c r="M16" s="11" t="s">
        <v>40</v>
      </c>
    </row>
    <row r="17" spans="1:13" ht="17.25" x14ac:dyDescent="0.3">
      <c r="A17" s="9" t="s">
        <v>41</v>
      </c>
      <c r="B17" s="10">
        <v>13</v>
      </c>
      <c r="C17" s="10">
        <v>5.04</v>
      </c>
      <c r="D17" s="10">
        <v>2.2200000000000002</v>
      </c>
      <c r="E17" s="10">
        <v>1.22</v>
      </c>
      <c r="F17" s="10">
        <v>0.09</v>
      </c>
      <c r="G17" s="10">
        <v>0.15</v>
      </c>
      <c r="H17" s="10">
        <v>0.15</v>
      </c>
      <c r="I17" s="10">
        <v>0.44</v>
      </c>
      <c r="J17" s="10">
        <v>0.18</v>
      </c>
      <c r="K17" s="10" t="s">
        <v>27</v>
      </c>
      <c r="L17" s="10">
        <v>3.53</v>
      </c>
      <c r="M17" s="11" t="s">
        <v>42</v>
      </c>
    </row>
    <row r="18" spans="1:13" ht="17.25" x14ac:dyDescent="0.3">
      <c r="A18" s="9" t="s">
        <v>43</v>
      </c>
      <c r="B18" s="10">
        <v>431.09</v>
      </c>
      <c r="C18" s="10">
        <v>203.62</v>
      </c>
      <c r="D18" s="10">
        <v>28.45</v>
      </c>
      <c r="E18" s="10">
        <v>88.69</v>
      </c>
      <c r="F18" s="10">
        <v>43.86</v>
      </c>
      <c r="G18" s="10">
        <v>21.53</v>
      </c>
      <c r="H18" s="10">
        <v>3.2</v>
      </c>
      <c r="I18" s="10" t="s">
        <v>27</v>
      </c>
      <c r="J18" s="10">
        <v>5.0999999999999996</v>
      </c>
      <c r="K18" s="10">
        <v>2</v>
      </c>
      <c r="L18" s="10">
        <v>34.64</v>
      </c>
      <c r="M18" s="11" t="s">
        <v>44</v>
      </c>
    </row>
    <row r="19" spans="1:13" ht="17.25" x14ac:dyDescent="0.3">
      <c r="A19" s="9" t="s">
        <v>45</v>
      </c>
      <c r="B19" s="10">
        <v>64.8</v>
      </c>
      <c r="C19" s="10">
        <v>25</v>
      </c>
      <c r="D19" s="10">
        <v>10</v>
      </c>
      <c r="E19" s="10">
        <v>10</v>
      </c>
      <c r="F19" s="10">
        <v>2</v>
      </c>
      <c r="G19" s="10">
        <v>1</v>
      </c>
      <c r="H19" s="10" t="s">
        <v>27</v>
      </c>
      <c r="I19" s="10">
        <v>0.8</v>
      </c>
      <c r="J19" s="10" t="s">
        <v>27</v>
      </c>
      <c r="K19" s="10" t="s">
        <v>27</v>
      </c>
      <c r="L19" s="10">
        <v>16</v>
      </c>
      <c r="M19" s="11" t="s">
        <v>46</v>
      </c>
    </row>
    <row r="20" spans="1:13" ht="18" thickBot="1" x14ac:dyDescent="0.35">
      <c r="A20" s="9" t="s">
        <v>47</v>
      </c>
      <c r="B20" s="10">
        <v>78.8</v>
      </c>
      <c r="C20" s="10">
        <v>50</v>
      </c>
      <c r="D20" s="10">
        <v>10</v>
      </c>
      <c r="E20" s="10">
        <v>2.6</v>
      </c>
      <c r="F20" s="10">
        <v>2</v>
      </c>
      <c r="G20" s="10">
        <v>1</v>
      </c>
      <c r="H20" s="10" t="s">
        <v>27</v>
      </c>
      <c r="I20" s="10">
        <v>0.6</v>
      </c>
      <c r="J20" s="10" t="s">
        <v>27</v>
      </c>
      <c r="K20" s="10" t="s">
        <v>27</v>
      </c>
      <c r="L20" s="10">
        <v>12.6</v>
      </c>
      <c r="M20" s="11" t="s">
        <v>48</v>
      </c>
    </row>
    <row r="21" spans="1:13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 ht="18.75" x14ac:dyDescent="0.2">
      <c r="A22" s="13" t="s">
        <v>49</v>
      </c>
      <c r="B22" s="14" t="s">
        <v>50</v>
      </c>
      <c r="C22" s="13" t="s">
        <v>51</v>
      </c>
      <c r="D22" s="14" t="s">
        <v>52</v>
      </c>
    </row>
  </sheetData>
  <mergeCells count="10">
    <mergeCell ref="A3:M3"/>
    <mergeCell ref="A4:A6"/>
    <mergeCell ref="E4:E6"/>
    <mergeCell ref="F4:F6"/>
    <mergeCell ref="G4:G6"/>
    <mergeCell ref="H4:H6"/>
    <mergeCell ref="I4:I6"/>
    <mergeCell ref="J4:J6"/>
    <mergeCell ref="K4:K6"/>
    <mergeCell ref="M4:M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opLeftCell="A4" workbookViewId="0">
      <selection activeCell="D14" sqref="D14"/>
    </sheetView>
  </sheetViews>
  <sheetFormatPr defaultRowHeight="14.25" x14ac:dyDescent="0.2"/>
  <cols>
    <col min="1" max="1" width="14.125" style="16" bestFit="1" customWidth="1"/>
    <col min="2" max="12" width="7.5" style="16" customWidth="1"/>
    <col min="13" max="13" width="21.75" style="16" bestFit="1" customWidth="1"/>
    <col min="14" max="14" width="11.125" style="16" bestFit="1" customWidth="1"/>
    <col min="15" max="16384" width="9" style="16"/>
  </cols>
  <sheetData>
    <row r="1" spans="1:14" ht="18.75" x14ac:dyDescent="0.3">
      <c r="A1" s="15" t="s">
        <v>0</v>
      </c>
    </row>
    <row r="2" spans="1:14" ht="18.75" x14ac:dyDescent="0.3">
      <c r="A2" s="15" t="s">
        <v>1</v>
      </c>
    </row>
    <row r="3" spans="1:14" ht="18" thickBot="1" x14ac:dyDescent="0.35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4" ht="37.5" x14ac:dyDescent="0.2">
      <c r="A4" s="51" t="s">
        <v>3</v>
      </c>
      <c r="B4" s="25" t="s">
        <v>4</v>
      </c>
      <c r="C4" s="26" t="s">
        <v>6</v>
      </c>
      <c r="D4" s="26" t="s">
        <v>9</v>
      </c>
      <c r="E4" s="54" t="s">
        <v>11</v>
      </c>
      <c r="F4" s="54" t="s">
        <v>12</v>
      </c>
      <c r="G4" s="54" t="s">
        <v>13</v>
      </c>
      <c r="H4" s="54" t="s">
        <v>14</v>
      </c>
      <c r="I4" s="54" t="s">
        <v>15</v>
      </c>
      <c r="J4" s="54" t="s">
        <v>16</v>
      </c>
      <c r="K4" s="54" t="s">
        <v>17</v>
      </c>
      <c r="L4" s="26" t="s">
        <v>18</v>
      </c>
      <c r="M4" s="57" t="s">
        <v>20</v>
      </c>
      <c r="N4" s="27"/>
    </row>
    <row r="5" spans="1:14" ht="56.25" x14ac:dyDescent="0.2">
      <c r="A5" s="52"/>
      <c r="B5" s="28" t="s">
        <v>5</v>
      </c>
      <c r="C5" s="17" t="s">
        <v>7</v>
      </c>
      <c r="D5" s="17" t="s">
        <v>10</v>
      </c>
      <c r="E5" s="55"/>
      <c r="F5" s="55"/>
      <c r="G5" s="55"/>
      <c r="H5" s="55"/>
      <c r="I5" s="55"/>
      <c r="J5" s="55"/>
      <c r="K5" s="55"/>
      <c r="L5" s="17" t="s">
        <v>19</v>
      </c>
      <c r="M5" s="58"/>
      <c r="N5" s="29"/>
    </row>
    <row r="6" spans="1:14" ht="19.5" thickBot="1" x14ac:dyDescent="0.25">
      <c r="A6" s="53"/>
      <c r="B6" s="30"/>
      <c r="C6" s="31" t="s">
        <v>8</v>
      </c>
      <c r="D6" s="31"/>
      <c r="E6" s="56"/>
      <c r="F6" s="56"/>
      <c r="G6" s="56"/>
      <c r="H6" s="56"/>
      <c r="I6" s="56"/>
      <c r="J6" s="56"/>
      <c r="K6" s="56"/>
      <c r="L6" s="31"/>
      <c r="M6" s="59"/>
      <c r="N6" s="32"/>
    </row>
    <row r="7" spans="1:14" ht="17.25" x14ac:dyDescent="0.3">
      <c r="A7" s="20" t="s">
        <v>21</v>
      </c>
      <c r="B7" s="33">
        <f>SUM(C7:L7)</f>
        <v>2088929</v>
      </c>
      <c r="C7" s="33">
        <f>SUM(C8:C20)</f>
        <v>1697311</v>
      </c>
      <c r="D7" s="33">
        <f t="shared" ref="D7:L7" si="0">SUM(D8:D20)</f>
        <v>391618</v>
      </c>
      <c r="E7" s="33">
        <f t="shared" si="0"/>
        <v>0</v>
      </c>
      <c r="F7" s="33">
        <f t="shared" si="0"/>
        <v>0</v>
      </c>
      <c r="G7" s="33">
        <f t="shared" si="0"/>
        <v>0</v>
      </c>
      <c r="H7" s="33">
        <f t="shared" si="0"/>
        <v>0</v>
      </c>
      <c r="I7" s="33">
        <f t="shared" si="0"/>
        <v>0</v>
      </c>
      <c r="J7" s="33">
        <f t="shared" si="0"/>
        <v>0</v>
      </c>
      <c r="K7" s="33">
        <f t="shared" si="0"/>
        <v>0</v>
      </c>
      <c r="L7" s="33">
        <f t="shared" si="0"/>
        <v>0</v>
      </c>
      <c r="M7" s="34" t="s">
        <v>5</v>
      </c>
      <c r="N7" s="35">
        <f t="shared" ref="N7:N19" si="1">SUM(C7:L7)</f>
        <v>2088929</v>
      </c>
    </row>
    <row r="8" spans="1:14" ht="17.25" x14ac:dyDescent="0.3">
      <c r="A8" s="21" t="s">
        <v>22</v>
      </c>
      <c r="B8" s="33">
        <f t="shared" ref="B8:B20" si="2">SUM(C8:L8)</f>
        <v>426607</v>
      </c>
      <c r="C8" s="36">
        <v>251357</v>
      </c>
      <c r="D8" s="36">
        <v>175250</v>
      </c>
      <c r="E8" s="36"/>
      <c r="F8" s="36"/>
      <c r="G8" s="36"/>
      <c r="H8" s="36"/>
      <c r="I8" s="36"/>
      <c r="J8" s="36"/>
      <c r="K8" s="36"/>
      <c r="L8" s="36"/>
      <c r="M8" s="37" t="s">
        <v>23</v>
      </c>
      <c r="N8" s="38">
        <f t="shared" si="1"/>
        <v>426607</v>
      </c>
    </row>
    <row r="9" spans="1:14" ht="17.25" x14ac:dyDescent="0.3">
      <c r="A9" s="21" t="s">
        <v>24</v>
      </c>
      <c r="B9" s="33">
        <f t="shared" si="2"/>
        <v>28000</v>
      </c>
      <c r="C9" s="36">
        <v>20000</v>
      </c>
      <c r="D9" s="36">
        <v>8000</v>
      </c>
      <c r="E9" s="36"/>
      <c r="F9" s="36"/>
      <c r="G9" s="36"/>
      <c r="H9" s="36"/>
      <c r="I9" s="36"/>
      <c r="J9" s="36"/>
      <c r="K9" s="36"/>
      <c r="L9" s="36"/>
      <c r="M9" s="37" t="s">
        <v>25</v>
      </c>
      <c r="N9" s="38">
        <f t="shared" si="1"/>
        <v>28000</v>
      </c>
    </row>
    <row r="10" spans="1:14" ht="17.25" x14ac:dyDescent="0.3">
      <c r="A10" s="21" t="s">
        <v>26</v>
      </c>
      <c r="B10" s="33">
        <f t="shared" si="2"/>
        <v>370000</v>
      </c>
      <c r="C10" s="36">
        <v>350000</v>
      </c>
      <c r="D10" s="36">
        <v>20000</v>
      </c>
      <c r="E10" s="36"/>
      <c r="F10" s="36"/>
      <c r="G10" s="36"/>
      <c r="H10" s="36"/>
      <c r="I10" s="36"/>
      <c r="J10" s="36"/>
      <c r="K10" s="36"/>
      <c r="L10" s="36"/>
      <c r="M10" s="37" t="s">
        <v>28</v>
      </c>
      <c r="N10" s="38">
        <f t="shared" si="1"/>
        <v>370000</v>
      </c>
    </row>
    <row r="11" spans="1:14" ht="17.25" x14ac:dyDescent="0.3">
      <c r="A11" s="21" t="s">
        <v>29</v>
      </c>
      <c r="B11" s="33">
        <f t="shared" si="2"/>
        <v>409392</v>
      </c>
      <c r="C11" s="36">
        <v>265450</v>
      </c>
      <c r="D11" s="36">
        <v>143942</v>
      </c>
      <c r="E11" s="36"/>
      <c r="F11" s="36"/>
      <c r="G11" s="36"/>
      <c r="H11" s="36"/>
      <c r="I11" s="36"/>
      <c r="J11" s="36"/>
      <c r="K11" s="36"/>
      <c r="L11" s="36"/>
      <c r="M11" s="37" t="s">
        <v>30</v>
      </c>
      <c r="N11" s="38">
        <f t="shared" si="1"/>
        <v>409392</v>
      </c>
    </row>
    <row r="12" spans="1:14" ht="17.25" x14ac:dyDescent="0.3">
      <c r="A12" s="21" t="s">
        <v>31</v>
      </c>
      <c r="B12" s="33">
        <f t="shared" si="2"/>
        <v>74628</v>
      </c>
      <c r="C12" s="36">
        <v>45202</v>
      </c>
      <c r="D12" s="36">
        <v>29426</v>
      </c>
      <c r="E12" s="36"/>
      <c r="F12" s="36"/>
      <c r="G12" s="36"/>
      <c r="H12" s="36"/>
      <c r="I12" s="36"/>
      <c r="J12" s="36"/>
      <c r="K12" s="36"/>
      <c r="L12" s="36"/>
      <c r="M12" s="37" t="s">
        <v>32</v>
      </c>
      <c r="N12" s="38">
        <f t="shared" si="1"/>
        <v>74628</v>
      </c>
    </row>
    <row r="13" spans="1:14" ht="17.25" x14ac:dyDescent="0.3">
      <c r="A13" s="21" t="s">
        <v>33</v>
      </c>
      <c r="B13" s="33">
        <f t="shared" si="2"/>
        <v>65000</v>
      </c>
      <c r="C13" s="36">
        <v>50000</v>
      </c>
      <c r="D13" s="36">
        <v>15000</v>
      </c>
      <c r="E13" s="36"/>
      <c r="F13" s="36"/>
      <c r="G13" s="36"/>
      <c r="H13" s="36"/>
      <c r="I13" s="36"/>
      <c r="J13" s="36"/>
      <c r="K13" s="36"/>
      <c r="L13" s="36"/>
      <c r="M13" s="37" t="s">
        <v>34</v>
      </c>
      <c r="N13" s="38">
        <f>SUM(C13:L13)</f>
        <v>65000</v>
      </c>
    </row>
    <row r="14" spans="1:14" ht="17.25" x14ac:dyDescent="0.3">
      <c r="A14" s="21" t="s">
        <v>35</v>
      </c>
      <c r="B14" s="33">
        <f t="shared" si="2"/>
        <v>158745</v>
      </c>
      <c r="C14" s="36">
        <v>158745</v>
      </c>
      <c r="D14" s="36"/>
      <c r="E14" s="36"/>
      <c r="F14" s="36"/>
      <c r="G14" s="36"/>
      <c r="H14" s="36"/>
      <c r="I14" s="36"/>
      <c r="J14" s="36"/>
      <c r="K14" s="36"/>
      <c r="L14" s="36"/>
      <c r="M14" s="37" t="s">
        <v>36</v>
      </c>
      <c r="N14" s="38">
        <f t="shared" si="1"/>
        <v>158745</v>
      </c>
    </row>
    <row r="15" spans="1:14" ht="17.25" x14ac:dyDescent="0.3">
      <c r="A15" s="21" t="s">
        <v>37</v>
      </c>
      <c r="B15" s="33">
        <f t="shared" si="2"/>
        <v>182893</v>
      </c>
      <c r="C15" s="36">
        <v>182893</v>
      </c>
      <c r="D15" s="36"/>
      <c r="E15" s="36"/>
      <c r="F15" s="36"/>
      <c r="G15" s="36"/>
      <c r="H15" s="36"/>
      <c r="I15" s="36"/>
      <c r="J15" s="36"/>
      <c r="K15" s="36"/>
      <c r="L15" s="36"/>
      <c r="M15" s="37" t="s">
        <v>38</v>
      </c>
      <c r="N15" s="38">
        <f t="shared" si="1"/>
        <v>182893</v>
      </c>
    </row>
    <row r="16" spans="1:14" ht="17.25" x14ac:dyDescent="0.3">
      <c r="A16" s="21" t="s">
        <v>39</v>
      </c>
      <c r="B16" s="33">
        <f t="shared" si="2"/>
        <v>90000</v>
      </c>
      <c r="C16" s="36">
        <v>90000</v>
      </c>
      <c r="D16" s="36"/>
      <c r="E16" s="36"/>
      <c r="F16" s="36"/>
      <c r="G16" s="36"/>
      <c r="H16" s="36"/>
      <c r="I16" s="36"/>
      <c r="J16" s="36"/>
      <c r="K16" s="36"/>
      <c r="L16" s="36"/>
      <c r="M16" s="37" t="s">
        <v>40</v>
      </c>
      <c r="N16" s="38">
        <f t="shared" si="1"/>
        <v>90000</v>
      </c>
    </row>
    <row r="17" spans="1:14" ht="17.25" x14ac:dyDescent="0.3">
      <c r="A17" s="21" t="s">
        <v>41</v>
      </c>
      <c r="B17" s="33">
        <f t="shared" si="2"/>
        <v>5040</v>
      </c>
      <c r="C17" s="36">
        <v>5040</v>
      </c>
      <c r="D17" s="36"/>
      <c r="E17" s="36"/>
      <c r="F17" s="36"/>
      <c r="G17" s="36"/>
      <c r="H17" s="36"/>
      <c r="I17" s="36"/>
      <c r="J17" s="36"/>
      <c r="K17" s="36"/>
      <c r="L17" s="36"/>
      <c r="M17" s="37" t="s">
        <v>42</v>
      </c>
      <c r="N17" s="38">
        <f t="shared" si="1"/>
        <v>5040</v>
      </c>
    </row>
    <row r="18" spans="1:14" ht="17.25" x14ac:dyDescent="0.3">
      <c r="A18" s="21" t="s">
        <v>43</v>
      </c>
      <c r="B18" s="33">
        <f t="shared" si="2"/>
        <v>203624</v>
      </c>
      <c r="C18" s="36">
        <v>203624</v>
      </c>
      <c r="D18" s="36"/>
      <c r="E18" s="36"/>
      <c r="F18" s="36"/>
      <c r="G18" s="36"/>
      <c r="H18" s="36"/>
      <c r="I18" s="36"/>
      <c r="J18" s="36"/>
      <c r="K18" s="36"/>
      <c r="L18" s="36"/>
      <c r="M18" s="37" t="s">
        <v>44</v>
      </c>
      <c r="N18" s="38">
        <f t="shared" si="1"/>
        <v>203624</v>
      </c>
    </row>
    <row r="19" spans="1:14" ht="17.25" x14ac:dyDescent="0.3">
      <c r="A19" s="21" t="s">
        <v>45</v>
      </c>
      <c r="B19" s="33">
        <f t="shared" si="2"/>
        <v>25000</v>
      </c>
      <c r="C19" s="36">
        <v>25000</v>
      </c>
      <c r="D19" s="36"/>
      <c r="E19" s="36"/>
      <c r="F19" s="36"/>
      <c r="G19" s="36"/>
      <c r="H19" s="36"/>
      <c r="I19" s="36"/>
      <c r="J19" s="36"/>
      <c r="K19" s="36"/>
      <c r="L19" s="36"/>
      <c r="M19" s="37" t="s">
        <v>46</v>
      </c>
      <c r="N19" s="38">
        <f t="shared" si="1"/>
        <v>25000</v>
      </c>
    </row>
    <row r="20" spans="1:14" ht="18" thickBot="1" x14ac:dyDescent="0.35">
      <c r="A20" s="21" t="s">
        <v>47</v>
      </c>
      <c r="B20" s="33">
        <f t="shared" si="2"/>
        <v>50000</v>
      </c>
      <c r="C20" s="36">
        <v>50000</v>
      </c>
      <c r="D20" s="36"/>
      <c r="E20" s="36"/>
      <c r="F20" s="36"/>
      <c r="G20" s="36"/>
      <c r="H20" s="36"/>
      <c r="I20" s="36"/>
      <c r="J20" s="36"/>
      <c r="K20" s="36"/>
      <c r="L20" s="36"/>
      <c r="M20" s="37" t="s">
        <v>48</v>
      </c>
      <c r="N20" s="39">
        <f>SUM(C20:L20)</f>
        <v>50000</v>
      </c>
    </row>
    <row r="21" spans="1:14" x14ac:dyDescent="0.2">
      <c r="A21" s="18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1:14" ht="18.75" x14ac:dyDescent="0.2">
      <c r="A22" s="19" t="s">
        <v>49</v>
      </c>
      <c r="B22" s="23" t="s">
        <v>50</v>
      </c>
      <c r="I22" s="24" t="s">
        <v>51</v>
      </c>
      <c r="J22" s="23" t="s">
        <v>52</v>
      </c>
    </row>
  </sheetData>
  <mergeCells count="10">
    <mergeCell ref="A3:M3"/>
    <mergeCell ref="A4:A6"/>
    <mergeCell ref="E4:E6"/>
    <mergeCell ref="F4:F6"/>
    <mergeCell ref="G4:G6"/>
    <mergeCell ref="H4:H6"/>
    <mergeCell ref="I4:I6"/>
    <mergeCell ref="J4:J6"/>
    <mergeCell ref="K4:K6"/>
    <mergeCell ref="M4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SPB1111-44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dcterms:created xsi:type="dcterms:W3CDTF">2019-10-30T07:25:57Z</dcterms:created>
  <dcterms:modified xsi:type="dcterms:W3CDTF">2020-02-11T06:07:09Z</dcterms:modified>
</cp:coreProperties>
</file>