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"/>
    </mc:Choice>
  </mc:AlternateContent>
  <bookViews>
    <workbookView xWindow="240" yWindow="135" windowWidth="14880" windowHeight="8700"/>
  </bookViews>
  <sheets>
    <sheet name="ตารางที่ 8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J15" i="1" l="1"/>
  <c r="F16" i="1"/>
  <c r="F14" i="1" s="1"/>
  <c r="G16" i="1"/>
  <c r="I16" i="1"/>
  <c r="J16" i="1"/>
  <c r="K16" i="1"/>
  <c r="L16" i="1"/>
  <c r="F17" i="1"/>
  <c r="G17" i="1"/>
  <c r="H17" i="1"/>
  <c r="I17" i="1"/>
  <c r="J17" i="1"/>
  <c r="K17" i="1"/>
  <c r="L17" i="1"/>
  <c r="F18" i="1"/>
  <c r="G18" i="1"/>
  <c r="I18" i="1"/>
  <c r="J18" i="1"/>
  <c r="K18" i="1"/>
  <c r="F19" i="1"/>
  <c r="H19" i="1"/>
  <c r="I19" i="1"/>
  <c r="F15" i="1"/>
  <c r="J14" i="1" l="1"/>
  <c r="K15" i="1"/>
  <c r="L15" i="1"/>
  <c r="H15" i="1"/>
  <c r="G15" i="1"/>
  <c r="G14" i="1" s="1"/>
  <c r="C16" i="1"/>
  <c r="D16" i="1"/>
  <c r="C17" i="1"/>
  <c r="D17" i="1"/>
  <c r="C18" i="1"/>
  <c r="D19" i="1"/>
  <c r="D15" i="1"/>
  <c r="C15" i="1"/>
  <c r="B16" i="1"/>
  <c r="B17" i="1"/>
  <c r="B18" i="1"/>
  <c r="B19" i="1"/>
  <c r="B15" i="1"/>
  <c r="L14" i="1" l="1"/>
  <c r="K14" i="1"/>
  <c r="C14" i="1"/>
  <c r="B14" i="1"/>
  <c r="H14" i="1"/>
  <c r="D14" i="1"/>
  <c r="E15" i="1"/>
  <c r="I15" i="1"/>
  <c r="E16" i="1"/>
  <c r="E17" i="1"/>
  <c r="E18" i="1"/>
</calcChain>
</file>

<file path=xl/sharedStrings.xml><?xml version="1.0" encoding="utf-8"?>
<sst xmlns="http://schemas.openxmlformats.org/spreadsheetml/2006/main" count="48" uniqueCount="20">
  <si>
    <t>ยอดรวม</t>
  </si>
  <si>
    <t>รวม</t>
  </si>
  <si>
    <t>ชาย</t>
  </si>
  <si>
    <t>หญิง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</si>
  <si>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</si>
  <si>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</si>
  <si>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</si>
  <si>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4.ต้องไปรับการรักษาพยาบาลไม่เกิน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</si>
  <si>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</si>
  <si>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</si>
  <si>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</si>
  <si>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</si>
  <si>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</si>
  <si>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วิธีการรักษา</t>
  </si>
  <si>
    <t>5.ไม่ทราบ</t>
  </si>
  <si>
    <t>-</t>
  </si>
  <si>
    <t>จำนวน (คน)</t>
  </si>
  <si>
    <t>ตารางที่ 8  จำนวนและร้อยละผู้มีงานทำที่อยู่ในแรงงานในระบบและนอกระบบ  จำแนกตามวิธีการรักษา</t>
  </si>
  <si>
    <t xml:space="preserve">              ของการได้รับบาดเจ็บหรืออุบัติเหตุ และเพศ 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</si>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</sst>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#,##0.0"/>
    <numFmt numFmtId="190" formatCode="0.0"/>
  </numFmts>
  <fonts count="10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3" fontId="7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0" xfId="1" applyNumberFormat="1" applyFont="1" applyAlignment="1"/>
    <xf numFmtId="3" fontId="9" fillId="0" borderId="0" xfId="1" applyNumberFormat="1" applyFont="1" applyBorder="1" applyAlignment="1"/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90" fontId="7" fillId="0" borderId="0" xfId="0" applyNumberFormat="1" applyFont="1" applyAlignment="1"/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188" fontId="9" fillId="0" borderId="0" xfId="0" applyNumberFormat="1" applyFont="1" applyAlignment="1"/>
    <xf numFmtId="188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190" fontId="9" fillId="0" borderId="0" xfId="0" applyNumberFormat="1" applyFont="1" applyAlignment="1"/>
    <xf numFmtId="190" fontId="9" fillId="0" borderId="0" xfId="0" applyNumberFormat="1" applyFont="1" applyAlignment="1">
      <alignment horizontal="right"/>
    </xf>
    <xf numFmtId="190" fontId="9" fillId="0" borderId="0" xfId="0" applyNumberFormat="1" applyFont="1" applyBorder="1" applyAlignment="1">
      <alignment horizontal="right"/>
    </xf>
    <xf numFmtId="190" fontId="9" fillId="0" borderId="0" xfId="0" applyNumberFormat="1" applyFont="1" applyBorder="1" applyAlignment="1"/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B5" zoomScale="80" zoomScaleNormal="80" zoomScalePageLayoutView="86" workbookViewId="0">
      <selection activeCell="T11" sqref="T9:U11"/>
    </sheetView>
  </sheetViews>
  <sheetFormatPr defaultColWidth="9" defaultRowHeight="24" customHeight="1"/>
  <cols>
    <col min="1" max="1" width="27.453125" style="5" customWidth="1"/>
    <col min="2" max="2" width="6.26953125" style="5" customWidth="1"/>
    <col min="3" max="3" width="6.453125" style="5" bestFit="1" customWidth="1"/>
    <col min="4" max="4" width="6.26953125" style="5" bestFit="1" customWidth="1"/>
    <col min="5" max="5" width="0.36328125" style="5" customWidth="1"/>
    <col min="6" max="7" width="5.90625" style="5" customWidth="1"/>
    <col min="8" max="8" width="5.36328125" style="5" bestFit="1" customWidth="1"/>
    <col min="9" max="9" width="0.26953125" style="5" customWidth="1"/>
    <col min="10" max="10" width="6.08984375" style="5" customWidth="1"/>
    <col min="11" max="11" width="6.453125" style="5" customWidth="1"/>
    <col min="12" max="12" width="6.36328125" style="5" customWidth="1"/>
    <col min="13" max="13" width="9" style="6"/>
    <col min="14" max="16384" width="9" style="5"/>
  </cols>
  <sheetData>
    <row r="1" spans="1:13" ht="24" customHeight="1">
      <c r="A1" s="2" t="s">
        <v>17</v>
      </c>
      <c r="B1" s="3"/>
      <c r="C1" s="3"/>
      <c r="D1" s="3"/>
      <c r="E1" s="3"/>
      <c r="F1" s="3"/>
      <c r="G1" s="3"/>
      <c r="H1" s="3"/>
      <c r="I1" s="3"/>
      <c r="J1" s="4"/>
    </row>
    <row r="2" spans="1:13" ht="24" customHeight="1">
      <c r="A2" s="2" t="s">
        <v>18</v>
      </c>
    </row>
    <row r="3" spans="1:13" ht="6" customHeight="1">
      <c r="A3" s="2"/>
    </row>
    <row r="4" spans="1:13" s="3" customFormat="1" ht="24" customHeight="1">
      <c r="A4" s="37" t="s">
        <v>13</v>
      </c>
      <c r="B4" s="34" t="s">
        <v>1</v>
      </c>
      <c r="C4" s="34"/>
      <c r="D4" s="34"/>
      <c r="E4" s="10"/>
      <c r="F4" s="34" t="s">
        <v>9</v>
      </c>
      <c r="G4" s="34"/>
      <c r="H4" s="34"/>
      <c r="I4" s="10"/>
      <c r="J4" s="34" t="s">
        <v>12</v>
      </c>
      <c r="K4" s="34"/>
      <c r="L4" s="34"/>
      <c r="M4" s="7"/>
    </row>
    <row r="5" spans="1:13" s="3" customFormat="1" ht="24" customHeight="1">
      <c r="A5" s="38"/>
      <c r="B5" s="11" t="s">
        <v>1</v>
      </c>
      <c r="C5" s="11" t="s">
        <v>2</v>
      </c>
      <c r="D5" s="11" t="s">
        <v>3</v>
      </c>
      <c r="E5" s="12"/>
      <c r="F5" s="11" t="s">
        <v>1</v>
      </c>
      <c r="G5" s="11" t="s">
        <v>10</v>
      </c>
      <c r="H5" s="21" t="s">
        <v>11</v>
      </c>
      <c r="I5" s="12"/>
      <c r="J5" s="13" t="s">
        <v>1</v>
      </c>
      <c r="K5" s="11" t="s">
        <v>10</v>
      </c>
      <c r="L5" s="11" t="s">
        <v>11</v>
      </c>
      <c r="M5" s="7"/>
    </row>
    <row r="6" spans="1:13" s="3" customFormat="1" ht="24" customHeight="1">
      <c r="A6" s="8"/>
      <c r="B6" s="36" t="s">
        <v>16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1"/>
    </row>
    <row r="7" spans="1:13" ht="24" customHeight="1">
      <c r="A7" s="22" t="s">
        <v>0</v>
      </c>
      <c r="B7" s="16">
        <v>20821.945800000001</v>
      </c>
      <c r="C7" s="16">
        <v>13756.810600000001</v>
      </c>
      <c r="D7" s="16">
        <v>7065.1352000000006</v>
      </c>
      <c r="E7" s="16"/>
      <c r="F7" s="16">
        <v>2155.4522000000002</v>
      </c>
      <c r="G7" s="16">
        <v>1547.4754000000003</v>
      </c>
      <c r="H7" s="16">
        <v>607.97680000000003</v>
      </c>
      <c r="I7" s="16"/>
      <c r="J7" s="16">
        <v>18666.493599999998</v>
      </c>
      <c r="K7" s="16">
        <v>12209.335199999998</v>
      </c>
      <c r="L7" s="16">
        <v>6457.1584000000003</v>
      </c>
      <c r="M7" s="1"/>
    </row>
    <row r="8" spans="1:13" ht="24" customHeight="1">
      <c r="A8" s="24" t="s">
        <v>4</v>
      </c>
      <c r="B8" s="17">
        <v>14727.706100000003</v>
      </c>
      <c r="C8" s="18">
        <v>9151.5292999999983</v>
      </c>
      <c r="D8" s="17">
        <v>5576.1768000000002</v>
      </c>
      <c r="E8" s="18"/>
      <c r="F8" s="17">
        <v>973.73160000000007</v>
      </c>
      <c r="G8" s="17">
        <v>778.97219999999993</v>
      </c>
      <c r="H8" s="17">
        <v>194.7594</v>
      </c>
      <c r="I8" s="25"/>
      <c r="J8" s="17">
        <v>13753.974500000004</v>
      </c>
      <c r="K8" s="18">
        <v>8372.5570999999982</v>
      </c>
      <c r="L8" s="18">
        <v>5381.4174000000003</v>
      </c>
      <c r="M8" s="1"/>
    </row>
    <row r="9" spans="1:13" ht="24" customHeight="1">
      <c r="A9" s="24" t="s">
        <v>5</v>
      </c>
      <c r="B9" s="17">
        <v>2594.0464999999999</v>
      </c>
      <c r="C9" s="18">
        <v>2029.0991999999997</v>
      </c>
      <c r="D9" s="17">
        <v>564.94730000000004</v>
      </c>
      <c r="E9" s="18"/>
      <c r="F9" s="17">
        <v>266.36720000000003</v>
      </c>
      <c r="G9" s="17">
        <v>266.36720000000003</v>
      </c>
      <c r="H9" s="17" t="s">
        <v>15</v>
      </c>
      <c r="I9" s="25"/>
      <c r="J9" s="17">
        <v>2327.6792999999998</v>
      </c>
      <c r="K9" s="18">
        <v>1762.732</v>
      </c>
      <c r="L9" s="18">
        <v>564.94730000000004</v>
      </c>
      <c r="M9" s="1"/>
    </row>
    <row r="10" spans="1:13" ht="24" customHeight="1">
      <c r="A10" s="26" t="s">
        <v>6</v>
      </c>
      <c r="B10" s="19">
        <v>2870.1153999999997</v>
      </c>
      <c r="C10" s="20">
        <v>2262.3406</v>
      </c>
      <c r="D10" s="19">
        <v>607.77480000000003</v>
      </c>
      <c r="E10" s="20"/>
      <c r="F10" s="17">
        <v>495.05200000000002</v>
      </c>
      <c r="G10" s="17">
        <v>398.07089999999999</v>
      </c>
      <c r="H10" s="17">
        <v>96.981099999999998</v>
      </c>
      <c r="I10" s="25"/>
      <c r="J10" s="19">
        <v>2375.0634</v>
      </c>
      <c r="K10" s="20">
        <v>1864.2696999999998</v>
      </c>
      <c r="L10" s="20">
        <v>510.79370000000006</v>
      </c>
      <c r="M10" s="1"/>
    </row>
    <row r="11" spans="1:13" ht="24" customHeight="1">
      <c r="A11" s="27" t="s">
        <v>7</v>
      </c>
      <c r="B11" s="18">
        <v>313.8415</v>
      </c>
      <c r="C11" s="18">
        <v>313.8415</v>
      </c>
      <c r="D11" s="18" t="s">
        <v>15</v>
      </c>
      <c r="E11" s="18"/>
      <c r="F11" s="18">
        <v>104.0651</v>
      </c>
      <c r="G11" s="18">
        <v>104.0651</v>
      </c>
      <c r="H11" s="18" t="s">
        <v>15</v>
      </c>
      <c r="I11" s="28"/>
      <c r="J11" s="18">
        <v>209.7764</v>
      </c>
      <c r="K11" s="18">
        <v>209.7764</v>
      </c>
      <c r="L11" s="18" t="s">
        <v>15</v>
      </c>
      <c r="M11" s="1"/>
    </row>
    <row r="12" spans="1:13" ht="24" customHeight="1">
      <c r="A12" s="27" t="s">
        <v>14</v>
      </c>
      <c r="B12" s="18">
        <v>316.23630000000003</v>
      </c>
      <c r="C12" s="18" t="s">
        <v>15</v>
      </c>
      <c r="D12" s="18">
        <v>316.23630000000003</v>
      </c>
      <c r="E12" s="18"/>
      <c r="F12" s="18">
        <v>316.23630000000003</v>
      </c>
      <c r="G12" s="18" t="s">
        <v>15</v>
      </c>
      <c r="H12" s="18">
        <v>316.23630000000003</v>
      </c>
      <c r="I12" s="28"/>
      <c r="J12" s="18" t="s">
        <v>15</v>
      </c>
      <c r="K12" s="18" t="s">
        <v>15</v>
      </c>
      <c r="L12" s="18" t="s">
        <v>15</v>
      </c>
      <c r="M12" s="1"/>
    </row>
    <row r="13" spans="1:13" ht="24" customHeight="1">
      <c r="A13" s="24"/>
      <c r="B13" s="35" t="s">
        <v>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1"/>
    </row>
    <row r="14" spans="1:13" ht="24" customHeight="1">
      <c r="A14" s="22" t="s">
        <v>0</v>
      </c>
      <c r="B14" s="23">
        <f>SUM(B15:B19)</f>
        <v>100</v>
      </c>
      <c r="C14" s="23">
        <f>SUM(C15:C19)</f>
        <v>99.999999999999957</v>
      </c>
      <c r="D14" s="23">
        <f>SUM(D15:D19)</f>
        <v>100</v>
      </c>
      <c r="E14" s="23"/>
      <c r="F14" s="23">
        <f>SUM(F15:F19)</f>
        <v>100</v>
      </c>
      <c r="G14" s="23">
        <f>SUM(G15:G19)</f>
        <v>99.999999999999972</v>
      </c>
      <c r="H14" s="23">
        <f>SUM(H15:H19)</f>
        <v>100</v>
      </c>
      <c r="I14" s="23"/>
      <c r="J14" s="23">
        <f>SUM(J15:J19)</f>
        <v>100.00000000000003</v>
      </c>
      <c r="K14" s="23">
        <f>SUM(K15:K19)</f>
        <v>100.00000000000001</v>
      </c>
      <c r="L14" s="23">
        <f>SUM(L15:L19)</f>
        <v>100</v>
      </c>
      <c r="M14" s="1"/>
    </row>
    <row r="15" spans="1:13" ht="24" customHeight="1">
      <c r="A15" s="24" t="s">
        <v>4</v>
      </c>
      <c r="B15" s="29">
        <f>B8*100/$B$7</f>
        <v>70.731651313778769</v>
      </c>
      <c r="C15" s="29">
        <f>C8*100/$C$7</f>
        <v>66.523626486505506</v>
      </c>
      <c r="D15" s="29">
        <f>D8*100/$D$7</f>
        <v>78.925266709687307</v>
      </c>
      <c r="E15" s="29" t="e">
        <f t="shared" ref="E15:I15" si="0">E8*100/E7</f>
        <v>#DIV/0!</v>
      </c>
      <c r="F15" s="29">
        <f>F8*100/$F$7</f>
        <v>45.175281548809103</v>
      </c>
      <c r="G15" s="29">
        <f>G8*100/$G$7</f>
        <v>50.338260627600263</v>
      </c>
      <c r="H15" s="29">
        <f>H8*100/$H$7</f>
        <v>32.03401840333381</v>
      </c>
      <c r="I15" s="29" t="e">
        <f t="shared" si="0"/>
        <v>#DIV/0!</v>
      </c>
      <c r="J15" s="29">
        <f>J8*100/$J$7</f>
        <v>73.682689393791691</v>
      </c>
      <c r="K15" s="29">
        <f>K8*100/$K$7</f>
        <v>68.575044937745673</v>
      </c>
      <c r="L15" s="29">
        <f>L8*100/$L$7</f>
        <v>83.340334348929701</v>
      </c>
    </row>
    <row r="16" spans="1:13" ht="24" customHeight="1">
      <c r="A16" s="24" t="s">
        <v>5</v>
      </c>
      <c r="B16" s="29">
        <f t="shared" ref="B16:B19" si="1">B9*100/$B$7</f>
        <v>12.458232890030862</v>
      </c>
      <c r="C16" s="29">
        <f t="shared" ref="C16:C18" si="2">C9*100/$C$7</f>
        <v>14.749779283869762</v>
      </c>
      <c r="D16" s="29">
        <f t="shared" ref="D16:D19" si="3">D9*100/$D$7</f>
        <v>7.9962701916872021</v>
      </c>
      <c r="E16" s="29" t="e">
        <f t="shared" ref="E16" si="4">E9*100/E7</f>
        <v>#DIV/0!</v>
      </c>
      <c r="F16" s="29">
        <f t="shared" ref="F16:F19" si="5">F9*100/$F$7</f>
        <v>12.357833776132916</v>
      </c>
      <c r="G16" s="29">
        <f t="shared" ref="G16:G18" si="6">G9*100/$G$7</f>
        <v>17.213016762657421</v>
      </c>
      <c r="H16" s="30" t="s">
        <v>15</v>
      </c>
      <c r="I16" s="29" t="e">
        <f t="shared" ref="I16" si="7">I9*100/I8</f>
        <v>#DIV/0!</v>
      </c>
      <c r="J16" s="29">
        <f t="shared" ref="J16:J18" si="8">J9*100/$J$7</f>
        <v>12.469826148816724</v>
      </c>
      <c r="K16" s="29">
        <f t="shared" ref="K16:K18" si="9">K9*100/$K$7</f>
        <v>14.437575601986916</v>
      </c>
      <c r="L16" s="29">
        <f t="shared" ref="L16:L17" si="10">L9*100/$L$7</f>
        <v>8.749162789625851</v>
      </c>
    </row>
    <row r="17" spans="1:12" ht="24" customHeight="1">
      <c r="A17" s="26" t="s">
        <v>6</v>
      </c>
      <c r="B17" s="29">
        <f t="shared" si="1"/>
        <v>13.784088324732839</v>
      </c>
      <c r="C17" s="29">
        <f t="shared" si="2"/>
        <v>16.445240585052467</v>
      </c>
      <c r="D17" s="29">
        <f t="shared" si="3"/>
        <v>8.6024510896833224</v>
      </c>
      <c r="E17" s="29" t="e">
        <f t="shared" ref="E17" si="11">E10*100/E7</f>
        <v>#DIV/0!</v>
      </c>
      <c r="F17" s="29">
        <f t="shared" si="5"/>
        <v>22.967431149714198</v>
      </c>
      <c r="G17" s="29">
        <f t="shared" si="6"/>
        <v>25.723891959768789</v>
      </c>
      <c r="H17" s="29">
        <f t="shared" ref="H17:H19" si="12">H10*100/$H$7</f>
        <v>15.951447489443677</v>
      </c>
      <c r="I17" s="29" t="e">
        <f t="shared" ref="I17" si="13">I10*100/I9</f>
        <v>#DIV/0!</v>
      </c>
      <c r="J17" s="29">
        <f t="shared" si="8"/>
        <v>12.723671895186571</v>
      </c>
      <c r="K17" s="29">
        <f t="shared" si="9"/>
        <v>15.269215477022861</v>
      </c>
      <c r="L17" s="29">
        <f t="shared" si="10"/>
        <v>7.9105028614444395</v>
      </c>
    </row>
    <row r="18" spans="1:12" ht="24" customHeight="1">
      <c r="A18" s="27" t="s">
        <v>7</v>
      </c>
      <c r="B18" s="29">
        <f t="shared" si="1"/>
        <v>1.5072630724069986</v>
      </c>
      <c r="C18" s="29">
        <f t="shared" si="2"/>
        <v>2.2813536445722384</v>
      </c>
      <c r="D18" s="30" t="s">
        <v>15</v>
      </c>
      <c r="E18" s="31" t="e">
        <f t="shared" ref="E18" si="14">E11*100/E7</f>
        <v>#DIV/0!</v>
      </c>
      <c r="F18" s="29">
        <f t="shared" si="5"/>
        <v>4.8279938659739239</v>
      </c>
      <c r="G18" s="29">
        <f t="shared" si="6"/>
        <v>6.724830649973498</v>
      </c>
      <c r="H18" s="30" t="s">
        <v>15</v>
      </c>
      <c r="I18" s="29" t="e">
        <f t="shared" ref="I18" si="15">I11*100/I10</f>
        <v>#DIV/0!</v>
      </c>
      <c r="J18" s="29">
        <f t="shared" si="8"/>
        <v>1.123812562205041</v>
      </c>
      <c r="K18" s="29">
        <f t="shared" si="9"/>
        <v>1.718163983244559</v>
      </c>
      <c r="L18" s="30" t="s">
        <v>15</v>
      </c>
    </row>
    <row r="19" spans="1:12" ht="24" customHeight="1">
      <c r="A19" s="27" t="s">
        <v>14</v>
      </c>
      <c r="B19" s="32">
        <f t="shared" si="1"/>
        <v>1.5187643990505442</v>
      </c>
      <c r="C19" s="31" t="s">
        <v>15</v>
      </c>
      <c r="D19" s="32">
        <f t="shared" si="3"/>
        <v>4.4760120089421642</v>
      </c>
      <c r="E19" s="32"/>
      <c r="F19" s="29">
        <f t="shared" si="5"/>
        <v>14.671459659369853</v>
      </c>
      <c r="G19" s="30" t="s">
        <v>15</v>
      </c>
      <c r="H19" s="29">
        <f t="shared" si="12"/>
        <v>52.014534107222516</v>
      </c>
      <c r="I19" s="29" t="e">
        <f t="shared" ref="I19" si="16">I12*100/I11</f>
        <v>#DIV/0!</v>
      </c>
      <c r="J19" s="30" t="s">
        <v>15</v>
      </c>
      <c r="K19" s="30" t="s">
        <v>15</v>
      </c>
      <c r="L19" s="30" t="s">
        <v>15</v>
      </c>
    </row>
    <row r="20" spans="1:12" ht="6" customHeight="1">
      <c r="A20" s="14"/>
      <c r="B20" s="14"/>
      <c r="C20" s="14"/>
      <c r="D20" s="14"/>
      <c r="E20" s="14"/>
      <c r="F20" s="14"/>
      <c r="G20" s="14"/>
      <c r="H20" s="14"/>
      <c r="I20" s="14"/>
      <c r="J20" s="15"/>
      <c r="K20" s="14"/>
      <c r="L20" s="14"/>
    </row>
    <row r="21" spans="1:12" ht="6" customHeight="1">
      <c r="J21" s="9"/>
    </row>
    <row r="22" spans="1:12" ht="24" customHeight="1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7">
    <mergeCell ref="A22:L22"/>
    <mergeCell ref="J4:L4"/>
    <mergeCell ref="B13:L13"/>
    <mergeCell ref="B6:L6"/>
    <mergeCell ref="A4:A5"/>
    <mergeCell ref="B4:D4"/>
    <mergeCell ref="F4:H4"/>
  </mergeCells>
  <phoneticPr fontId="0" type="noConversion"/>
  <pageMargins left="0.9055118110236221" right="0.6692913385826772" top="0.98425196850393704" bottom="0.98425196850393704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8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2017-08-31T02:24:57Z</cp:lastPrinted>
  <dcterms:created xsi:type="dcterms:W3CDTF">2007-01-27T02:01:41Z</dcterms:created>
  <dcterms:modified xsi:type="dcterms:W3CDTF">2018-12-14T07:13:52Z</dcterms:modified>
</cp:coreProperties>
</file>