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320" windowHeight="9675" firstSheet="3" activeTab="3"/>
  </bookViews>
  <sheets>
    <sheet name="T-1.5-58" sheetId="16" state="hidden" r:id="rId1"/>
    <sheet name="T-1.8-58" sheetId="17" state="hidden" r:id="rId2"/>
    <sheet name="T-1.9-58" sheetId="15" state="hidden" r:id="rId3"/>
    <sheet name="T-1.8" sheetId="18" r:id="rId4"/>
  </sheets>
  <calcPr calcId="125725"/>
</workbook>
</file>

<file path=xl/calcChain.xml><?xml version="1.0" encoding="utf-8"?>
<calcChain xmlns="http://schemas.openxmlformats.org/spreadsheetml/2006/main">
  <c r="E12" i="18"/>
  <c r="E14"/>
  <c r="E16"/>
  <c r="E18"/>
  <c r="E10"/>
  <c r="E24" i="15" l="1"/>
  <c r="E23"/>
  <c r="E22"/>
  <c r="E21"/>
  <c r="E20"/>
  <c r="E19"/>
  <c r="E18"/>
  <c r="E17"/>
  <c r="E16"/>
  <c r="E15"/>
  <c r="E14"/>
  <c r="E13"/>
  <c r="E12"/>
  <c r="E11"/>
  <c r="E10"/>
  <c r="E9"/>
  <c r="L8"/>
  <c r="K8"/>
  <c r="J8"/>
  <c r="I8"/>
  <c r="H8"/>
  <c r="E8" s="1"/>
  <c r="G8"/>
  <c r="F8"/>
  <c r="F13" i="17"/>
  <c r="F9"/>
</calcChain>
</file>

<file path=xl/sharedStrings.xml><?xml version="1.0" encoding="utf-8"?>
<sst xmlns="http://schemas.openxmlformats.org/spreadsheetml/2006/main" count="198" uniqueCount="111">
  <si>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</si>
  <si>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</si>
  <si>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</si>
  <si>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</si>
  <si>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</si>
  <si>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</si>
  <si>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</si>
  <si>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</si>
  <si>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</si>
  <si>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</si>
  <si>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</si>
  <si>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</si>
  <si>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</si>
  <si>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</si>
  <si>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</si>
  <si>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</si>
  <si>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</si>
  <si>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</si>
  <si>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</si>
  <si>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</si>
  <si>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</si>
  <si>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</si>
  <si>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</si>
  <si>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</si>
  <si>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</si>
  <si>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</si>
  <si>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</si>
  <si>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</si>
  <si>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</si>
  <si>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</si>
  <si>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</si>
  <si>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</si>
  <si>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</si>
  <si>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</si>
  <si>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</si>
  <si>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</si>
  <si>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</si>
  <si>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</si>
  <si>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</si>
  <si>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</si>
  <si>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</si>
  <si>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</si>
  <si>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</si>
  <si>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</si>
  <si>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</si>
  <si>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</si>
  <si>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</si>
  <si>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</si>
  <si>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</si>
  <si>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</si>
  <si>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</si>
  <si>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</si>
  <si>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 xml:space="preserve">        ที่มา:    สำนักงานสาธารณสุขจังหวัดพระนครศรีอยุธยา</t>
  </si>
  <si>
    <t>Source: Phra Nakhon Si Ayutthaya  Provincial Health Office</t>
  </si>
  <si>
    <t xml:space="preserve">    ที่มา:   สำนักงานสาธารณสุขจังหวัดพระนครศรีอยุธยา</t>
  </si>
  <si>
    <t>ผู้รับบริการวางแผนครอบครัวรายใหม่ จำแนกตามวิธีคุมกำเนิด พ.ศ. 2555 - 2559</t>
  </si>
  <si>
    <t>New Family Planning Acceptors by Contraceptive Methods: 2512 - 2516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</si>
  <si>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</si>
  <si>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</si>
  <si>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</si>
  <si>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</si>
  <si>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</si>
  <si>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</si>
  <si>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</si>
  <si>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</si>
  <si>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</si>
  <si>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</si>
  <si>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</si>
  <si>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</si>
  <si>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</si>
  <si>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</si>
  <si>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</si>
  <si>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</si>
  <si>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</si>
  <si>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</si>
  <si>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</si>
  <si>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</si>
  <si>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</si>
  <si>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</si>
  <si>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</si>
  <si>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</si>
  <si>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</si>
  <si>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</si>
  <si>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</si>
  <si>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</si>
  <si>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</si>
  <si>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</si>
  <si>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</si>
  <si>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</si>
  <si>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</si>
  <si>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</si>
  <si>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</si>
  <si>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</si>
  <si>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</si>
  <si>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</si>
  <si>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</si>
  <si>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</si>
  <si>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</si>
  <si>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</si>
  <si>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</si>
  <si>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</si>
  <si>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</si>
  <si>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</si>
  <si>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</si>
  <si>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</si>
  <si>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</si>
  <si>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</si>
  <si>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</si>
  <si>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</si>
  <si>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</si>
  <si>
    <t>2559  (2016)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</si>
</sst>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______"/>
    <numFmt numFmtId="189" formatCode="#,##0____"/>
    <numFmt numFmtId="190" formatCode="##,##0______"/>
    <numFmt numFmtId="191" formatCode="\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3" fontId="6" fillId="0" borderId="8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187" fontId="6" fillId="0" borderId="3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87" fontId="6" fillId="0" borderId="3" xfId="0" applyNumberFormat="1" applyFont="1" applyBorder="1"/>
    <xf numFmtId="187" fontId="6" fillId="0" borderId="10" xfId="2" applyNumberFormat="1" applyFont="1" applyBorder="1" applyAlignment="1">
      <alignment horizontal="center"/>
    </xf>
    <xf numFmtId="0" fontId="6" fillId="0" borderId="10" xfId="0" applyFont="1" applyBorder="1"/>
    <xf numFmtId="3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87" fontId="6" fillId="0" borderId="3" xfId="0" applyNumberFormat="1" applyFont="1" applyBorder="1" applyAlignment="1">
      <alignment horizontal="center"/>
    </xf>
    <xf numFmtId="187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10" fillId="0" borderId="13" xfId="0" applyFont="1" applyBorder="1"/>
    <xf numFmtId="0" fontId="10" fillId="0" borderId="0" xfId="0" applyFont="1"/>
    <xf numFmtId="0" fontId="6" fillId="0" borderId="9" xfId="0" applyFont="1" applyBorder="1" applyAlignment="1"/>
    <xf numFmtId="0" fontId="6" fillId="0" borderId="1" xfId="0" applyFont="1" applyBorder="1" applyAlignment="1"/>
    <xf numFmtId="0" fontId="11" fillId="0" borderId="0" xfId="0" applyFont="1" applyAlignment="1">
      <alignment vertical="center"/>
    </xf>
    <xf numFmtId="0" fontId="6" fillId="0" borderId="10" xfId="0" applyFont="1" applyBorder="1" applyAlignment="1"/>
    <xf numFmtId="188" fontId="2" fillId="0" borderId="3" xfId="0" applyNumberFormat="1" applyFont="1" applyFill="1" applyBorder="1" applyAlignment="1">
      <alignment horizontal="right"/>
    </xf>
    <xf numFmtId="188" fontId="6" fillId="0" borderId="3" xfId="0" applyNumberFormat="1" applyFont="1" applyFill="1" applyBorder="1" applyAlignment="1">
      <alignment horizontal="right"/>
    </xf>
    <xf numFmtId="188" fontId="6" fillId="0" borderId="10" xfId="0" applyNumberFormat="1" applyFont="1" applyFill="1" applyBorder="1" applyAlignment="1">
      <alignment horizontal="right"/>
    </xf>
    <xf numFmtId="188" fontId="6" fillId="0" borderId="2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Alignment="1">
      <alignment vertical="center"/>
    </xf>
    <xf numFmtId="188" fontId="2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188" fontId="6" fillId="0" borderId="3" xfId="0" applyNumberFormat="1" applyFont="1" applyBorder="1" applyAlignment="1">
      <alignment horizontal="right"/>
    </xf>
    <xf numFmtId="188" fontId="6" fillId="0" borderId="10" xfId="0" applyNumberFormat="1" applyFont="1" applyBorder="1"/>
    <xf numFmtId="188" fontId="6" fillId="0" borderId="0" xfId="0" applyNumberFormat="1" applyFont="1"/>
    <xf numFmtId="188" fontId="6" fillId="0" borderId="3" xfId="0" applyNumberFormat="1" applyFont="1" applyBorder="1"/>
    <xf numFmtId="189" fontId="6" fillId="0" borderId="2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right"/>
    </xf>
    <xf numFmtId="188" fontId="6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88" fontId="5" fillId="0" borderId="3" xfId="0" applyNumberFormat="1" applyFont="1" applyBorder="1" applyAlignment="1">
      <alignment horizontal="right"/>
    </xf>
    <xf numFmtId="188" fontId="5" fillId="0" borderId="3" xfId="0" applyNumberFormat="1" applyFont="1" applyBorder="1" applyAlignment="1"/>
    <xf numFmtId="190" fontId="5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4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/>
    <xf numFmtId="190" fontId="4" fillId="0" borderId="3" xfId="0" applyNumberFormat="1" applyFont="1" applyBorder="1" applyAlignment="1"/>
    <xf numFmtId="188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91" fontId="4" fillId="0" borderId="3" xfId="0" applyNumberFormat="1" applyFont="1" applyBorder="1" applyAlignment="1">
      <alignment horizontal="center"/>
    </xf>
    <xf numFmtId="0" fontId="4" fillId="0" borderId="0" xfId="0" quotePrefix="1" applyFont="1" applyBorder="1"/>
    <xf numFmtId="0" fontId="4" fillId="0" borderId="4" xfId="0" quotePrefix="1" applyFont="1" applyBorder="1"/>
    <xf numFmtId="0" fontId="4" fillId="0" borderId="4" xfId="0" applyFont="1" applyBorder="1" applyAlignment="1">
      <alignment horizontal="left"/>
    </xf>
    <xf numFmtId="188" fontId="4" fillId="0" borderId="5" xfId="0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left" vertical="center"/>
    </xf>
    <xf numFmtId="188" fontId="4" fillId="0" borderId="5" xfId="0" applyNumberFormat="1" applyFont="1" applyBorder="1" applyAlignment="1"/>
    <xf numFmtId="190" fontId="4" fillId="0" borderId="5" xfId="0" applyNumberFormat="1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88" fontId="5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8" xfId="0" applyFont="1" applyFill="1" applyBorder="1"/>
    <xf numFmtId="0" fontId="4" fillId="2" borderId="0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10" xfId="0" applyFont="1" applyFill="1" applyBorder="1"/>
    <xf numFmtId="0" fontId="4" fillId="2" borderId="0" xfId="0" applyFont="1" applyFill="1"/>
    <xf numFmtId="0" fontId="4" fillId="2" borderId="0" xfId="0" quotePrefix="1" applyFont="1" applyFill="1"/>
    <xf numFmtId="0" fontId="4" fillId="2" borderId="0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3" xfId="0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8" fontId="6" fillId="0" borderId="2" xfId="0" applyNumberFormat="1" applyFont="1" applyBorder="1" applyAlignment="1">
      <alignment horizontal="left" vertical="center"/>
    </xf>
    <xf numFmtId="188" fontId="6" fillId="0" borderId="0" xfId="0" applyNumberFormat="1" applyFont="1" applyBorder="1" applyAlignment="1">
      <alignment horizontal="left" vertical="center"/>
    </xf>
    <xf numFmtId="188" fontId="6" fillId="0" borderId="2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/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/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/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/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/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/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46620</xdr:colOff>
      <xdr:row>0</xdr:row>
      <xdr:rowOff>556</xdr:rowOff>
    </xdr:from>
    <xdr:to>
      <xdr:col>14</xdr:col>
      <xdr:colOff>617397</xdr:colOff>
      <xdr:row>29</xdr:row>
      <xdr:rowOff>323854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19220" y="556"/>
          <a:ext cx="570777" cy="6609798"/>
          <a:chOff x="999" y="703"/>
          <a:chExt cx="67" cy="68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703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3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opLeftCell="B1" workbookViewId="0">
      <selection activeCell="J17" sqref="J17"/>
    </sheetView>
  </sheetViews>
  <sheetFormatPr defaultRowHeight="18.75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>
      <c r="B1" s="1" t="s">
        <v>0</v>
      </c>
      <c r="C1" s="2">
        <v>1.5</v>
      </c>
      <c r="D1" s="1" t="s">
        <v>58</v>
      </c>
      <c r="M1" s="9"/>
    </row>
    <row r="2" spans="1:14" s="3" customFormat="1">
      <c r="B2" s="1" t="s">
        <v>18</v>
      </c>
      <c r="C2" s="2">
        <v>1.5</v>
      </c>
      <c r="D2" s="1" t="s">
        <v>59</v>
      </c>
      <c r="M2" s="10"/>
    </row>
    <row r="3" spans="1:14" ht="6" customHeight="1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>
      <c r="A4" s="173" t="s">
        <v>3</v>
      </c>
      <c r="B4" s="173"/>
      <c r="C4" s="173"/>
      <c r="D4" s="174"/>
      <c r="E4" s="179" t="s">
        <v>8</v>
      </c>
      <c r="F4" s="179"/>
      <c r="G4" s="179"/>
      <c r="H4" s="179"/>
      <c r="I4" s="179" t="s">
        <v>13</v>
      </c>
      <c r="J4" s="179"/>
      <c r="K4" s="179"/>
      <c r="L4" s="179"/>
      <c r="M4" s="180" t="s">
        <v>4</v>
      </c>
      <c r="N4" s="40"/>
    </row>
    <row r="5" spans="1:14" s="6" customFormat="1" ht="21" customHeight="1">
      <c r="A5" s="175"/>
      <c r="B5" s="175"/>
      <c r="C5" s="175"/>
      <c r="D5" s="176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81"/>
      <c r="N5" s="8"/>
    </row>
    <row r="6" spans="1:14" s="6" customFormat="1" ht="17.25">
      <c r="A6" s="177"/>
      <c r="B6" s="177"/>
      <c r="C6" s="177"/>
      <c r="D6" s="178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82"/>
      <c r="N6" s="38"/>
    </row>
    <row r="7" spans="1:14" s="6" customFormat="1" ht="4.5" customHeight="1">
      <c r="A7" s="14"/>
      <c r="B7" s="183"/>
      <c r="C7" s="183"/>
      <c r="D7" s="184"/>
      <c r="E7" s="47"/>
      <c r="F7" s="48"/>
      <c r="G7" s="49"/>
      <c r="H7" s="50"/>
      <c r="I7" s="51"/>
      <c r="J7" s="51"/>
      <c r="K7" s="51"/>
      <c r="L7" s="51"/>
      <c r="M7" s="52"/>
    </row>
    <row r="8" spans="1:14" s="11" customFormat="1" ht="21" customHeight="1">
      <c r="A8" s="14"/>
      <c r="B8" s="171">
        <v>2552</v>
      </c>
      <c r="C8" s="171"/>
      <c r="D8" s="172"/>
      <c r="E8" s="48">
        <v>9522</v>
      </c>
      <c r="F8" s="48">
        <v>5846</v>
      </c>
      <c r="G8" s="49">
        <v>61</v>
      </c>
      <c r="H8" s="53" t="s">
        <v>60</v>
      </c>
      <c r="I8" s="51">
        <v>12.28</v>
      </c>
      <c r="J8" s="51">
        <v>7.54</v>
      </c>
      <c r="K8" s="51">
        <v>6.41</v>
      </c>
      <c r="L8" s="51" t="s">
        <v>60</v>
      </c>
      <c r="M8" s="52">
        <v>2009</v>
      </c>
    </row>
    <row r="9" spans="1:14" s="11" customFormat="1" ht="21" customHeight="1">
      <c r="A9" s="14"/>
      <c r="B9" s="171"/>
      <c r="C9" s="171"/>
      <c r="D9" s="172"/>
      <c r="E9" s="48"/>
      <c r="F9" s="48"/>
      <c r="G9" s="49"/>
      <c r="H9" s="53"/>
      <c r="I9" s="51"/>
      <c r="J9" s="51"/>
      <c r="K9" s="51"/>
      <c r="L9" s="51"/>
      <c r="M9" s="52"/>
    </row>
    <row r="10" spans="1:14" s="11" customFormat="1" ht="21" customHeight="1">
      <c r="B10" s="171">
        <v>2553</v>
      </c>
      <c r="C10" s="171"/>
      <c r="D10" s="172"/>
      <c r="E10" s="48">
        <v>9266</v>
      </c>
      <c r="F10" s="48">
        <v>6033</v>
      </c>
      <c r="G10" s="49">
        <v>75</v>
      </c>
      <c r="H10" s="50">
        <v>2</v>
      </c>
      <c r="I10" s="51">
        <v>11.98</v>
      </c>
      <c r="J10" s="51">
        <v>7.8</v>
      </c>
      <c r="K10" s="51">
        <v>8.09</v>
      </c>
      <c r="L10" s="51">
        <v>21.58</v>
      </c>
      <c r="M10" s="52">
        <v>2010</v>
      </c>
    </row>
    <row r="11" spans="1:14" s="11" customFormat="1" ht="21" customHeight="1">
      <c r="B11" s="171"/>
      <c r="C11" s="171"/>
      <c r="D11" s="172"/>
      <c r="E11" s="54"/>
      <c r="F11" s="12"/>
      <c r="G11" s="12"/>
      <c r="H11" s="12"/>
      <c r="I11" s="55"/>
      <c r="J11" s="12"/>
      <c r="K11" s="12"/>
      <c r="L11" s="12"/>
      <c r="M11" s="52"/>
    </row>
    <row r="12" spans="1:14" s="11" customFormat="1" ht="21" customHeight="1">
      <c r="B12" s="171">
        <v>2554</v>
      </c>
      <c r="C12" s="171"/>
      <c r="D12" s="172"/>
      <c r="E12" s="48">
        <v>8712</v>
      </c>
      <c r="F12" s="48">
        <v>6322</v>
      </c>
      <c r="G12" s="49">
        <v>72</v>
      </c>
      <c r="H12" s="53" t="s">
        <v>60</v>
      </c>
      <c r="I12" s="51">
        <v>11.11</v>
      </c>
      <c r="J12" s="51">
        <v>8.1</v>
      </c>
      <c r="K12" s="56">
        <v>8.26</v>
      </c>
      <c r="L12" s="49" t="s">
        <v>60</v>
      </c>
      <c r="M12" s="52">
        <v>2011</v>
      </c>
    </row>
    <row r="13" spans="1:14" s="11" customFormat="1" ht="21" customHeight="1">
      <c r="B13" s="171"/>
      <c r="C13" s="171"/>
      <c r="D13" s="172"/>
      <c r="E13" s="12"/>
      <c r="F13" s="12"/>
      <c r="G13" s="12"/>
      <c r="H13" s="12"/>
      <c r="I13" s="12"/>
      <c r="J13" s="12"/>
      <c r="K13" s="12"/>
      <c r="L13" s="57"/>
      <c r="M13" s="13"/>
    </row>
    <row r="14" spans="1:14" s="11" customFormat="1" ht="21" customHeight="1">
      <c r="B14" s="171">
        <v>2555</v>
      </c>
      <c r="C14" s="171"/>
      <c r="D14" s="172"/>
      <c r="E14" s="48">
        <v>8325</v>
      </c>
      <c r="F14" s="58">
        <v>6621</v>
      </c>
      <c r="G14" s="49">
        <v>67</v>
      </c>
      <c r="H14" s="53" t="s">
        <v>60</v>
      </c>
      <c r="I14" s="51">
        <v>10.57</v>
      </c>
      <c r="J14" s="51">
        <v>8.41</v>
      </c>
      <c r="K14" s="51">
        <v>8.0500000000000007</v>
      </c>
      <c r="L14" s="59" t="s">
        <v>60</v>
      </c>
      <c r="M14" s="52">
        <v>2012</v>
      </c>
    </row>
    <row r="15" spans="1:14" s="11" customFormat="1" ht="21" customHeight="1">
      <c r="E15" s="12"/>
      <c r="F15" s="12"/>
      <c r="G15" s="12"/>
      <c r="H15" s="12"/>
      <c r="I15" s="12"/>
      <c r="J15" s="12"/>
      <c r="K15" s="12"/>
      <c r="L15" s="57"/>
      <c r="M15" s="15"/>
    </row>
    <row r="16" spans="1:14" s="11" customFormat="1" ht="21" customHeight="1">
      <c r="B16" s="171">
        <v>2556</v>
      </c>
      <c r="C16" s="171"/>
      <c r="D16" s="172"/>
      <c r="E16" s="58">
        <v>7843</v>
      </c>
      <c r="F16" s="48">
        <v>5680</v>
      </c>
      <c r="G16" s="49">
        <v>45</v>
      </c>
      <c r="H16" s="53" t="s">
        <v>60</v>
      </c>
      <c r="I16" s="49">
        <v>9.8000000000000007</v>
      </c>
      <c r="J16" s="49">
        <v>7.1</v>
      </c>
      <c r="K16" s="49">
        <v>5.7</v>
      </c>
      <c r="L16" s="59" t="s">
        <v>60</v>
      </c>
      <c r="M16" s="60">
        <v>2013</v>
      </c>
    </row>
    <row r="17" spans="1:14" s="11" customFormat="1" ht="21" customHeight="1">
      <c r="B17" s="14"/>
      <c r="C17" s="14"/>
      <c r="D17" s="57"/>
      <c r="E17" s="57"/>
      <c r="F17" s="61"/>
      <c r="G17" s="12"/>
      <c r="H17" s="12"/>
      <c r="I17" s="12"/>
      <c r="J17" s="12"/>
      <c r="K17" s="12"/>
      <c r="L17" s="57"/>
      <c r="M17" s="15"/>
    </row>
    <row r="18" spans="1:14" s="11" customFormat="1" ht="21" customHeight="1">
      <c r="B18" s="171">
        <v>2557</v>
      </c>
      <c r="C18" s="171"/>
      <c r="D18" s="172"/>
      <c r="E18" s="62">
        <v>8422</v>
      </c>
      <c r="F18" s="48">
        <v>6181</v>
      </c>
      <c r="G18" s="63">
        <v>74</v>
      </c>
      <c r="H18" s="63">
        <v>1</v>
      </c>
      <c r="I18" s="64">
        <v>11</v>
      </c>
      <c r="J18" s="64">
        <v>7.8</v>
      </c>
      <c r="K18" s="64">
        <v>8.8000000000000007</v>
      </c>
      <c r="L18" s="65">
        <v>11.9</v>
      </c>
      <c r="M18" s="60">
        <v>2014</v>
      </c>
    </row>
    <row r="19" spans="1:14" s="11" customFormat="1" ht="21" customHeight="1">
      <c r="B19" s="14"/>
      <c r="C19" s="14"/>
      <c r="D19" s="57"/>
      <c r="E19" s="57"/>
      <c r="F19" s="12"/>
      <c r="G19" s="12"/>
      <c r="H19" s="12"/>
      <c r="I19" s="12"/>
      <c r="J19" s="12"/>
      <c r="K19" s="12"/>
      <c r="L19" s="57"/>
      <c r="M19" s="14"/>
    </row>
    <row r="20" spans="1:14" s="11" customFormat="1" ht="21" customHeight="1">
      <c r="B20" s="171">
        <v>2558</v>
      </c>
      <c r="C20" s="171"/>
      <c r="D20" s="172"/>
      <c r="E20" s="62">
        <v>7793</v>
      </c>
      <c r="F20" s="48">
        <v>6262</v>
      </c>
      <c r="G20" s="63">
        <v>51</v>
      </c>
      <c r="H20" s="63">
        <v>1</v>
      </c>
      <c r="I20" s="64">
        <v>9.69</v>
      </c>
      <c r="J20" s="64">
        <v>7.79</v>
      </c>
      <c r="K20" s="64">
        <v>6.54</v>
      </c>
      <c r="L20" s="65">
        <v>12.83</v>
      </c>
      <c r="M20" s="60">
        <v>2015</v>
      </c>
    </row>
    <row r="21" spans="1:14" s="11" customFormat="1" ht="6" customHeight="1">
      <c r="A21" s="16"/>
      <c r="B21" s="16"/>
      <c r="C21" s="16"/>
      <c r="D21" s="66"/>
      <c r="E21" s="66"/>
      <c r="F21" s="17"/>
      <c r="G21" s="17"/>
      <c r="H21" s="17"/>
      <c r="I21" s="17"/>
      <c r="J21" s="17"/>
      <c r="K21" s="17"/>
      <c r="L21" s="66"/>
      <c r="M21" s="18"/>
      <c r="N21" s="16"/>
    </row>
    <row r="22" spans="1:14" s="11" customFormat="1" ht="6" customHeight="1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4" ht="22.5" customHeight="1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4" ht="22.5" customHeight="1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4" s="11" customFormat="1" ht="22.5" customHeight="1">
      <c r="B26" s="15" t="s">
        <v>52</v>
      </c>
      <c r="H26" s="11" t="s">
        <v>61</v>
      </c>
      <c r="M26" s="14"/>
    </row>
    <row r="27" spans="1:14" s="11" customFormat="1" ht="45" customHeight="1">
      <c r="M27" s="14"/>
    </row>
  </sheetData>
  <mergeCells count="15"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  <mergeCell ref="B8:D8"/>
    <mergeCell ref="A4:D6"/>
    <mergeCell ref="E4:H4"/>
    <mergeCell ref="I4:L4"/>
    <mergeCell ref="M4:M6"/>
    <mergeCell ref="B7:D7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topLeftCell="B4" workbookViewId="0">
      <selection activeCell="M20" sqref="M20"/>
    </sheetView>
  </sheetViews>
  <sheetFormatPr defaultRowHeight="18.75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>
      <c r="B1" s="1" t="s">
        <v>0</v>
      </c>
      <c r="C1" s="2">
        <v>1.8</v>
      </c>
      <c r="D1" s="1" t="s">
        <v>62</v>
      </c>
      <c r="J1" s="5"/>
      <c r="K1" s="5"/>
      <c r="L1" s="4"/>
    </row>
    <row r="2" spans="1:15" s="3" customFormat="1" ht="18.75" customHeight="1">
      <c r="B2" s="1" t="s">
        <v>18</v>
      </c>
      <c r="C2" s="2">
        <v>1.8</v>
      </c>
      <c r="D2" s="1" t="s">
        <v>63</v>
      </c>
      <c r="J2" s="5"/>
      <c r="K2" s="5"/>
      <c r="L2" s="4"/>
    </row>
    <row r="3" spans="1:15" ht="2.25" customHeight="1"/>
    <row r="4" spans="1:15" s="68" customFormat="1">
      <c r="A4" s="5"/>
      <c r="B4" s="173" t="s">
        <v>34</v>
      </c>
      <c r="C4" s="173"/>
      <c r="D4" s="173"/>
      <c r="E4" s="174"/>
      <c r="F4" s="27"/>
      <c r="G4" s="186" t="s">
        <v>35</v>
      </c>
      <c r="H4" s="187"/>
      <c r="I4" s="187"/>
      <c r="J4" s="187"/>
      <c r="K4" s="187"/>
      <c r="L4" s="187"/>
      <c r="M4" s="187"/>
      <c r="N4" s="187"/>
      <c r="O4" s="67"/>
    </row>
    <row r="5" spans="1:15" s="68" customFormat="1" ht="15.75" customHeight="1">
      <c r="A5" s="5"/>
      <c r="B5" s="175"/>
      <c r="C5" s="175"/>
      <c r="D5" s="175"/>
      <c r="E5" s="176"/>
      <c r="F5" s="24" t="s">
        <v>1</v>
      </c>
      <c r="G5" s="22" t="s">
        <v>36</v>
      </c>
      <c r="H5" s="44"/>
      <c r="I5" s="24"/>
      <c r="J5" s="22"/>
      <c r="K5" s="44"/>
      <c r="L5" s="24"/>
      <c r="M5" s="22"/>
      <c r="N5" s="69"/>
      <c r="O5" s="70"/>
    </row>
    <row r="6" spans="1:15" s="68" customFormat="1" ht="16.5" customHeight="1">
      <c r="A6" s="5"/>
      <c r="B6" s="175"/>
      <c r="C6" s="175"/>
      <c r="D6" s="175"/>
      <c r="E6" s="176"/>
      <c r="F6" s="24" t="s">
        <v>2</v>
      </c>
      <c r="G6" s="22" t="s">
        <v>37</v>
      </c>
      <c r="H6" s="44" t="s">
        <v>38</v>
      </c>
      <c r="I6" s="24" t="s">
        <v>39</v>
      </c>
      <c r="J6" s="22" t="s">
        <v>40</v>
      </c>
      <c r="K6" s="44" t="s">
        <v>41</v>
      </c>
      <c r="L6" s="24" t="s">
        <v>42</v>
      </c>
      <c r="M6" s="22" t="s">
        <v>43</v>
      </c>
      <c r="N6" s="188" t="s">
        <v>5</v>
      </c>
      <c r="O6" s="185"/>
    </row>
    <row r="7" spans="1:15" s="68" customFormat="1" ht="20.25" customHeight="1">
      <c r="A7" s="5"/>
      <c r="B7" s="177"/>
      <c r="C7" s="177"/>
      <c r="D7" s="177"/>
      <c r="E7" s="178"/>
      <c r="F7" s="23"/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1" t="s">
        <v>49</v>
      </c>
      <c r="M7" s="23" t="s">
        <v>50</v>
      </c>
      <c r="N7" s="189" t="s">
        <v>7</v>
      </c>
      <c r="O7" s="190"/>
    </row>
    <row r="8" spans="1:15" s="71" customFormat="1">
      <c r="A8" s="5"/>
      <c r="B8" s="191"/>
      <c r="C8" s="191"/>
      <c r="D8" s="191"/>
      <c r="E8" s="192"/>
      <c r="F8" s="28"/>
      <c r="G8" s="29"/>
      <c r="H8" s="30"/>
      <c r="I8" s="31"/>
      <c r="J8" s="32"/>
      <c r="K8" s="7"/>
      <c r="L8" s="29"/>
      <c r="M8" s="7"/>
      <c r="N8" s="28"/>
    </row>
    <row r="9" spans="1:15" s="71" customFormat="1" ht="15.75" customHeight="1">
      <c r="A9" s="185" t="s">
        <v>64</v>
      </c>
      <c r="B9" s="185"/>
      <c r="C9" s="185"/>
      <c r="D9" s="185"/>
      <c r="E9" s="72"/>
      <c r="F9" s="73">
        <f>SUM(G9:N9)</f>
        <v>25646</v>
      </c>
      <c r="G9" s="74">
        <v>26</v>
      </c>
      <c r="H9" s="74">
        <v>9087</v>
      </c>
      <c r="I9" s="74">
        <v>361</v>
      </c>
      <c r="J9" s="74">
        <v>3</v>
      </c>
      <c r="K9" s="75">
        <v>15536</v>
      </c>
      <c r="L9" s="74">
        <v>15</v>
      </c>
      <c r="M9" s="74">
        <v>614</v>
      </c>
      <c r="N9" s="76">
        <v>4</v>
      </c>
      <c r="O9" s="77"/>
    </row>
    <row r="10" spans="1:15" s="81" customFormat="1" ht="15" customHeight="1">
      <c r="A10" s="5"/>
      <c r="B10" s="78"/>
      <c r="C10" s="79"/>
      <c r="D10" s="80"/>
      <c r="E10" s="80"/>
      <c r="F10" s="28"/>
      <c r="G10" s="34"/>
      <c r="H10" s="35"/>
      <c r="I10" s="6"/>
      <c r="J10" s="34"/>
      <c r="K10" s="6"/>
      <c r="L10" s="34"/>
      <c r="M10" s="6"/>
      <c r="N10" s="33"/>
    </row>
    <row r="11" spans="1:15" s="81" customFormat="1" ht="15" customHeight="1">
      <c r="A11" s="185" t="s">
        <v>65</v>
      </c>
      <c r="B11" s="185"/>
      <c r="C11" s="185"/>
      <c r="D11" s="185"/>
      <c r="E11" s="72"/>
      <c r="F11" s="82">
        <v>69971</v>
      </c>
      <c r="G11" s="74">
        <v>490</v>
      </c>
      <c r="H11" s="74">
        <v>37210</v>
      </c>
      <c r="I11" s="74">
        <v>4429</v>
      </c>
      <c r="J11" s="74">
        <v>133</v>
      </c>
      <c r="K11" s="74">
        <v>18121</v>
      </c>
      <c r="L11" s="74">
        <v>33</v>
      </c>
      <c r="M11" s="74">
        <v>1486</v>
      </c>
      <c r="N11" s="196">
        <v>8069</v>
      </c>
      <c r="O11" s="197"/>
    </row>
    <row r="12" spans="1:15" s="81" customFormat="1" ht="15" customHeight="1">
      <c r="A12" s="5"/>
      <c r="B12" s="83"/>
      <c r="C12" s="83"/>
      <c r="D12" s="83"/>
      <c r="E12" s="72"/>
      <c r="F12" s="82"/>
      <c r="G12" s="84"/>
      <c r="H12" s="85"/>
      <c r="I12" s="86"/>
      <c r="J12" s="87"/>
      <c r="K12" s="87"/>
      <c r="L12" s="87"/>
      <c r="M12" s="86"/>
      <c r="N12" s="88"/>
    </row>
    <row r="13" spans="1:15" s="81" customFormat="1" ht="15" customHeight="1">
      <c r="A13" s="185" t="s">
        <v>66</v>
      </c>
      <c r="B13" s="185"/>
      <c r="C13" s="185"/>
      <c r="D13" s="185"/>
      <c r="E13" s="193"/>
      <c r="F13" s="89">
        <f>SUM(G13:N13)</f>
        <v>74520</v>
      </c>
      <c r="G13" s="84">
        <v>653</v>
      </c>
      <c r="H13" s="84">
        <v>45211</v>
      </c>
      <c r="I13" s="90">
        <v>5399</v>
      </c>
      <c r="J13" s="84">
        <v>127</v>
      </c>
      <c r="K13" s="84">
        <v>21029</v>
      </c>
      <c r="L13" s="84">
        <v>35</v>
      </c>
      <c r="M13" s="84">
        <v>2066</v>
      </c>
      <c r="N13" s="194" t="s">
        <v>67</v>
      </c>
      <c r="O13" s="195"/>
    </row>
    <row r="14" spans="1:15" s="81" customFormat="1" ht="15" customHeight="1">
      <c r="A14" s="5"/>
      <c r="B14" s="83"/>
      <c r="C14" s="83"/>
      <c r="D14" s="83"/>
      <c r="E14" s="72"/>
      <c r="F14" s="82"/>
      <c r="G14" s="84"/>
      <c r="H14" s="85"/>
      <c r="I14" s="86"/>
      <c r="J14" s="87"/>
      <c r="K14" s="74"/>
      <c r="L14" s="74"/>
      <c r="M14" s="74"/>
      <c r="N14" s="194"/>
      <c r="O14" s="195"/>
    </row>
    <row r="15" spans="1:15" s="81" customFormat="1" ht="15" customHeight="1">
      <c r="A15" s="185" t="s">
        <v>68</v>
      </c>
      <c r="B15" s="185"/>
      <c r="C15" s="185"/>
      <c r="D15" s="185"/>
      <c r="E15" s="72"/>
      <c r="F15" s="89">
        <v>65535</v>
      </c>
      <c r="G15" s="90">
        <v>343</v>
      </c>
      <c r="H15" s="87">
        <v>38731</v>
      </c>
      <c r="I15" s="87">
        <v>4951</v>
      </c>
      <c r="J15" s="87">
        <v>102</v>
      </c>
      <c r="K15" s="87">
        <v>19869</v>
      </c>
      <c r="L15" s="87">
        <v>27</v>
      </c>
      <c r="M15" s="87">
        <v>1512</v>
      </c>
      <c r="N15" s="194" t="s">
        <v>67</v>
      </c>
      <c r="O15" s="195"/>
    </row>
    <row r="16" spans="1:15" s="81" customFormat="1" ht="15" customHeight="1">
      <c r="A16" s="4"/>
      <c r="B16" s="83"/>
      <c r="C16" s="83"/>
      <c r="D16" s="83"/>
      <c r="E16" s="72"/>
      <c r="F16" s="89"/>
      <c r="G16" s="90"/>
      <c r="H16" s="87"/>
      <c r="I16" s="87"/>
      <c r="J16" s="87"/>
      <c r="K16" s="87"/>
      <c r="L16" s="34"/>
      <c r="M16" s="34"/>
      <c r="N16" s="36"/>
      <c r="O16" s="91"/>
    </row>
    <row r="17" spans="1:15" s="81" customFormat="1" ht="15" customHeight="1">
      <c r="A17" s="185" t="s">
        <v>69</v>
      </c>
      <c r="B17" s="185"/>
      <c r="C17" s="185"/>
      <c r="D17" s="185"/>
      <c r="E17" s="193"/>
      <c r="F17" s="89">
        <v>73729</v>
      </c>
      <c r="G17" s="90">
        <v>525</v>
      </c>
      <c r="H17" s="87">
        <v>43297</v>
      </c>
      <c r="I17" s="87">
        <v>5345</v>
      </c>
      <c r="J17" s="87">
        <v>99</v>
      </c>
      <c r="K17" s="87">
        <v>22129</v>
      </c>
      <c r="L17" s="87">
        <v>34</v>
      </c>
      <c r="M17" s="87">
        <v>2300</v>
      </c>
      <c r="N17" s="194" t="s">
        <v>67</v>
      </c>
      <c r="O17" s="195"/>
    </row>
    <row r="18" spans="1:15" s="71" customFormat="1" ht="15.75" customHeight="1">
      <c r="B18" s="92"/>
      <c r="C18" s="92"/>
      <c r="D18" s="92"/>
      <c r="F18" s="93"/>
      <c r="G18" s="94"/>
      <c r="H18" s="93"/>
      <c r="I18" s="93"/>
      <c r="J18" s="93"/>
      <c r="K18" s="93"/>
      <c r="L18" s="93"/>
      <c r="M18" s="93"/>
      <c r="N18" s="95"/>
      <c r="O18" s="92"/>
    </row>
    <row r="19" spans="1:15" s="81" customFormat="1" ht="27" customHeight="1">
      <c r="A19" s="96"/>
      <c r="B19" s="6" t="s">
        <v>54</v>
      </c>
      <c r="C19" s="6"/>
      <c r="D19" s="6"/>
      <c r="E19" s="6"/>
      <c r="F19" s="6"/>
      <c r="G19" s="6"/>
      <c r="H19" s="96"/>
      <c r="I19" s="96"/>
      <c r="J19" s="96"/>
      <c r="K19" s="96"/>
      <c r="L19" s="96"/>
      <c r="M19" s="96"/>
      <c r="N19" s="96"/>
    </row>
    <row r="20" spans="1:15" s="81" customFormat="1" ht="18" customHeight="1">
      <c r="B20" s="6" t="s">
        <v>57</v>
      </c>
      <c r="C20" s="6"/>
      <c r="D20" s="6"/>
      <c r="E20" s="6"/>
      <c r="F20" s="6"/>
      <c r="G20" s="6"/>
      <c r="H20" s="96"/>
      <c r="I20" s="96"/>
      <c r="J20" s="96"/>
      <c r="K20" s="96"/>
      <c r="L20" s="96"/>
      <c r="M20" s="96"/>
      <c r="N20" s="96"/>
    </row>
    <row r="21" spans="1:15" s="81" customFormat="1" ht="15" customHeight="1">
      <c r="H21" s="6"/>
      <c r="M21" s="96"/>
    </row>
    <row r="22" spans="1:15" s="81" customFormat="1" ht="15" customHeight="1">
      <c r="A22" s="5"/>
      <c r="H22" s="6"/>
      <c r="I22" s="6"/>
      <c r="J22" s="6"/>
      <c r="K22" s="6"/>
      <c r="L22" s="6"/>
      <c r="M22" s="8"/>
      <c r="N22" s="6"/>
    </row>
    <row r="23" spans="1:15" s="81" customFormat="1" ht="15" customHeight="1">
      <c r="A23" s="5"/>
      <c r="B23" s="6"/>
      <c r="J23" s="6"/>
      <c r="K23" s="6"/>
      <c r="L23" s="6"/>
      <c r="M23" s="8"/>
      <c r="N23" s="6"/>
    </row>
    <row r="24" spans="1:15" s="71" customFormat="1" ht="15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1"/>
    </row>
    <row r="25" spans="1:15" s="81" customFormat="1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1" customFormat="1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1" customFormat="1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1" customFormat="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1" customFormat="1" ht="1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68"/>
      <c r="N29" s="68"/>
      <c r="O29" s="68"/>
    </row>
    <row r="30" spans="1:15" s="81" customFormat="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68"/>
      <c r="N30" s="68"/>
      <c r="O30" s="68"/>
    </row>
    <row r="31" spans="1:15" s="81" customFormat="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68"/>
      <c r="N31" s="68"/>
      <c r="O31" s="68"/>
    </row>
    <row r="32" spans="1:15" s="81" customFormat="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68"/>
      <c r="N32" s="68"/>
      <c r="O32" s="68"/>
    </row>
    <row r="33" spans="1:15" s="81" customFormat="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1" customFormat="1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1"/>
      <c r="N34" s="71"/>
      <c r="O34" s="71"/>
    </row>
    <row r="35" spans="1:15" s="81" customFormat="1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1"/>
      <c r="N35" s="71"/>
      <c r="O35" s="71"/>
    </row>
    <row r="36" spans="1:15" s="81" customFormat="1" ht="1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1"/>
      <c r="N37" s="81"/>
      <c r="O37" s="81"/>
    </row>
    <row r="38" spans="1:15" s="3" customFormat="1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1"/>
      <c r="N38" s="81"/>
      <c r="O38" s="81"/>
    </row>
    <row r="39" spans="1:15" ht="2.25" customHeight="1">
      <c r="M39" s="81"/>
      <c r="N39" s="81"/>
      <c r="O39" s="81"/>
    </row>
    <row r="40" spans="1:15" s="68" customFormat="1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1"/>
      <c r="N40" s="81"/>
      <c r="O40" s="81"/>
    </row>
    <row r="41" spans="1:15" s="68" customFormat="1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1"/>
      <c r="N41" s="81"/>
      <c r="O41" s="81"/>
    </row>
    <row r="42" spans="1:15" s="68" customFormat="1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1"/>
      <c r="N42" s="81"/>
      <c r="O42" s="81"/>
    </row>
    <row r="43" spans="1:15" s="68" customFormat="1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1"/>
      <c r="N43" s="71"/>
      <c r="O43" s="71"/>
    </row>
    <row r="44" spans="1:15" s="8" customFormat="1" ht="3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1"/>
      <c r="N44" s="71"/>
      <c r="O44" s="71"/>
    </row>
    <row r="45" spans="1:15" s="71" customFormat="1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1"/>
      <c r="N45" s="81"/>
      <c r="O45" s="81"/>
    </row>
    <row r="46" spans="1:15" s="71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1"/>
      <c r="N46" s="81"/>
      <c r="O46" s="81"/>
    </row>
    <row r="47" spans="1:15" s="81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1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1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1"/>
      <c r="N49" s="71"/>
      <c r="O49" s="71"/>
    </row>
    <row r="50" spans="1:15" s="81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96"/>
    </row>
    <row r="51" spans="1:15" s="81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1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1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1" customFormat="1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1"/>
      <c r="N54" s="81"/>
      <c r="O54" s="81"/>
    </row>
    <row r="55" spans="1:15" s="71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1"/>
      <c r="N55" s="81"/>
      <c r="O55" s="81"/>
    </row>
    <row r="56" spans="1:15" s="81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1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1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1" customFormat="1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1" customFormat="1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1"/>
      <c r="N60" s="81"/>
      <c r="O60" s="81"/>
    </row>
    <row r="61" spans="1:15" s="81" customFormat="1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1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1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1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1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1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1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1" customFormat="1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1" customFormat="1" ht="3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1" customFormat="1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1" customFormat="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/>
    <row r="73" spans="1:15" ht="10.5" customHeight="1"/>
  </sheetData>
  <mergeCells count="15"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  <mergeCell ref="A9:D9"/>
    <mergeCell ref="B4:E7"/>
    <mergeCell ref="G4:N4"/>
    <mergeCell ref="N6:O6"/>
    <mergeCell ref="N7:O7"/>
    <mergeCell ref="B8:E8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topLeftCell="A4" workbookViewId="0">
      <selection activeCell="H26" sqref="H26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1" customWidth="1"/>
    <col min="7" max="9" width="11.7109375" style="101" customWidth="1"/>
    <col min="10" max="10" width="10.28515625" style="101" customWidth="1"/>
    <col min="11" max="11" width="9.140625" style="101" customWidth="1"/>
    <col min="12" max="12" width="11.28515625" style="101" customWidth="1"/>
    <col min="13" max="13" width="9" style="101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>
      <c r="B1" s="1" t="s">
        <v>0</v>
      </c>
      <c r="C1" s="2">
        <v>1.9</v>
      </c>
      <c r="D1" s="1" t="s">
        <v>70</v>
      </c>
      <c r="F1" s="97"/>
      <c r="G1" s="97"/>
      <c r="H1" s="97"/>
      <c r="I1" s="97"/>
      <c r="J1" s="97"/>
      <c r="K1" s="97"/>
      <c r="L1" s="97"/>
      <c r="M1" s="97"/>
    </row>
    <row r="2" spans="1:17" s="3" customFormat="1" ht="24" customHeight="1">
      <c r="B2" s="1" t="s">
        <v>18</v>
      </c>
      <c r="C2" s="2">
        <v>1.9</v>
      </c>
      <c r="D2" s="1" t="s">
        <v>71</v>
      </c>
      <c r="F2" s="98"/>
      <c r="G2" s="98"/>
      <c r="H2" s="98"/>
      <c r="I2" s="98"/>
      <c r="J2" s="98"/>
      <c r="K2" s="98"/>
      <c r="L2" s="98"/>
      <c r="M2" s="98"/>
    </row>
    <row r="3" spans="1:17" ht="6.75" customHeight="1">
      <c r="A3" s="4"/>
      <c r="B3" s="4"/>
      <c r="C3" s="4"/>
      <c r="D3" s="4"/>
      <c r="E3" s="4"/>
      <c r="F3" s="99"/>
      <c r="G3" s="99"/>
      <c r="H3" s="99"/>
      <c r="I3" s="99"/>
      <c r="J3" s="99"/>
      <c r="K3" s="100"/>
      <c r="L3" s="100"/>
      <c r="N3" s="4"/>
      <c r="O3" s="4"/>
      <c r="P3" s="4"/>
    </row>
    <row r="4" spans="1:17" s="68" customFormat="1" ht="18.75" customHeight="1">
      <c r="A4" s="40"/>
      <c r="B4" s="40"/>
      <c r="C4" s="40"/>
      <c r="D4" s="40"/>
      <c r="E4" s="27"/>
      <c r="F4" s="198" t="s">
        <v>35</v>
      </c>
      <c r="G4" s="199"/>
      <c r="H4" s="199"/>
      <c r="I4" s="199"/>
      <c r="J4" s="199"/>
      <c r="K4" s="199"/>
      <c r="L4" s="199"/>
      <c r="M4" s="200"/>
      <c r="N4" s="201" t="s">
        <v>72</v>
      </c>
      <c r="O4" s="102"/>
      <c r="P4" s="102"/>
      <c r="Q4" s="46"/>
    </row>
    <row r="5" spans="1:17" s="68" customFormat="1" ht="18.75" customHeight="1">
      <c r="A5" s="204" t="s">
        <v>17</v>
      </c>
      <c r="B5" s="204"/>
      <c r="C5" s="204"/>
      <c r="D5" s="204"/>
      <c r="E5" s="41" t="s">
        <v>1</v>
      </c>
      <c r="F5" s="42" t="s">
        <v>36</v>
      </c>
      <c r="G5" s="206" t="s">
        <v>38</v>
      </c>
      <c r="H5" s="206" t="s">
        <v>39</v>
      </c>
      <c r="I5" s="206" t="s">
        <v>40</v>
      </c>
      <c r="J5" s="206" t="s">
        <v>41</v>
      </c>
      <c r="K5" s="206" t="s">
        <v>42</v>
      </c>
      <c r="L5" s="206" t="s">
        <v>43</v>
      </c>
      <c r="M5" s="206" t="s">
        <v>5</v>
      </c>
      <c r="N5" s="202"/>
      <c r="O5" s="103"/>
      <c r="P5" s="103"/>
      <c r="Q5" s="104"/>
    </row>
    <row r="6" spans="1:17" s="68" customFormat="1" ht="21" customHeight="1">
      <c r="A6" s="204"/>
      <c r="B6" s="204"/>
      <c r="C6" s="204"/>
      <c r="D6" s="205"/>
      <c r="E6" s="41" t="s">
        <v>2</v>
      </c>
      <c r="F6" s="42" t="s">
        <v>37</v>
      </c>
      <c r="G6" s="207"/>
      <c r="H6" s="207"/>
      <c r="I6" s="207"/>
      <c r="J6" s="207"/>
      <c r="K6" s="207"/>
      <c r="L6" s="207"/>
      <c r="M6" s="207"/>
      <c r="N6" s="202"/>
      <c r="O6" s="103"/>
      <c r="P6" s="103"/>
      <c r="Q6" s="104"/>
    </row>
    <row r="7" spans="1:17" s="71" customFormat="1" ht="21.75" customHeight="1">
      <c r="A7" s="38"/>
      <c r="B7" s="38"/>
      <c r="C7" s="38"/>
      <c r="D7" s="38"/>
      <c r="E7" s="43"/>
      <c r="F7" s="43" t="s">
        <v>44</v>
      </c>
      <c r="G7" s="105" t="s">
        <v>51</v>
      </c>
      <c r="H7" s="105" t="s">
        <v>46</v>
      </c>
      <c r="I7" s="105" t="s">
        <v>47</v>
      </c>
      <c r="J7" s="105" t="s">
        <v>48</v>
      </c>
      <c r="K7" s="106" t="s">
        <v>49</v>
      </c>
      <c r="L7" s="105" t="s">
        <v>50</v>
      </c>
      <c r="M7" s="105" t="s">
        <v>7</v>
      </c>
      <c r="N7" s="203"/>
      <c r="O7" s="103"/>
      <c r="P7" s="103"/>
      <c r="Q7" s="104"/>
    </row>
    <row r="8" spans="1:17" s="81" customFormat="1" ht="21.95" customHeight="1">
      <c r="A8" s="191" t="s">
        <v>6</v>
      </c>
      <c r="B8" s="191"/>
      <c r="C8" s="191"/>
      <c r="D8" s="192"/>
      <c r="E8" s="107">
        <f>SUM(F8:L8)</f>
        <v>73729</v>
      </c>
      <c r="F8" s="108">
        <f t="shared" ref="F8:L8" si="0">SUM(F9:F24)</f>
        <v>525</v>
      </c>
      <c r="G8" s="108">
        <f t="shared" si="0"/>
        <v>43297</v>
      </c>
      <c r="H8" s="108">
        <f t="shared" si="0"/>
        <v>5345</v>
      </c>
      <c r="I8" s="109">
        <f t="shared" si="0"/>
        <v>99</v>
      </c>
      <c r="J8" s="108">
        <f t="shared" si="0"/>
        <v>22129</v>
      </c>
      <c r="K8" s="108">
        <f t="shared" si="0"/>
        <v>34</v>
      </c>
      <c r="L8" s="108">
        <f t="shared" si="0"/>
        <v>2300</v>
      </c>
      <c r="M8" s="127" t="s">
        <v>73</v>
      </c>
      <c r="N8" s="110" t="s">
        <v>74</v>
      </c>
      <c r="O8" s="111"/>
      <c r="P8" s="111"/>
      <c r="Q8" s="45"/>
    </row>
    <row r="9" spans="1:17" s="81" customFormat="1" ht="20.100000000000001" customHeight="1">
      <c r="A9" s="6"/>
      <c r="B9" s="11" t="s">
        <v>75</v>
      </c>
      <c r="C9" s="36"/>
      <c r="D9" s="6"/>
      <c r="E9" s="112">
        <f t="shared" ref="E9:E24" si="1">SUM(F9:M9)</f>
        <v>12317</v>
      </c>
      <c r="F9" s="113">
        <v>178</v>
      </c>
      <c r="G9" s="113">
        <v>6497</v>
      </c>
      <c r="H9" s="113">
        <v>843</v>
      </c>
      <c r="I9" s="114">
        <v>13</v>
      </c>
      <c r="J9" s="113">
        <v>4304</v>
      </c>
      <c r="K9" s="113">
        <v>3</v>
      </c>
      <c r="L9" s="113">
        <v>479</v>
      </c>
      <c r="M9" s="128" t="s">
        <v>73</v>
      </c>
      <c r="N9" s="6" t="s">
        <v>76</v>
      </c>
      <c r="O9" s="6"/>
      <c r="P9" s="6"/>
      <c r="Q9" s="6"/>
    </row>
    <row r="10" spans="1:17" s="81" customFormat="1" ht="20.100000000000001" customHeight="1">
      <c r="A10" s="37"/>
      <c r="B10" s="11" t="s">
        <v>77</v>
      </c>
      <c r="C10" s="36"/>
      <c r="D10" s="6"/>
      <c r="E10" s="112">
        <f t="shared" si="1"/>
        <v>3410</v>
      </c>
      <c r="F10" s="113">
        <v>9</v>
      </c>
      <c r="G10" s="113">
        <v>2125</v>
      </c>
      <c r="H10" s="113">
        <v>385</v>
      </c>
      <c r="I10" s="114">
        <v>6</v>
      </c>
      <c r="J10" s="113">
        <v>791</v>
      </c>
      <c r="K10" s="113">
        <v>3</v>
      </c>
      <c r="L10" s="113">
        <v>91</v>
      </c>
      <c r="M10" s="128" t="s">
        <v>73</v>
      </c>
      <c r="N10" s="6" t="s">
        <v>78</v>
      </c>
      <c r="O10" s="6"/>
      <c r="P10" s="6"/>
      <c r="Q10" s="6"/>
    </row>
    <row r="11" spans="1:17" s="81" customFormat="1" ht="20.100000000000001" customHeight="1">
      <c r="A11" s="37"/>
      <c r="B11" s="11" t="s">
        <v>79</v>
      </c>
      <c r="C11" s="36"/>
      <c r="D11" s="6"/>
      <c r="E11" s="112">
        <f t="shared" si="1"/>
        <v>3436</v>
      </c>
      <c r="F11" s="113">
        <v>37</v>
      </c>
      <c r="G11" s="113">
        <v>2231</v>
      </c>
      <c r="H11" s="113">
        <v>236</v>
      </c>
      <c r="I11" s="114">
        <v>4</v>
      </c>
      <c r="J11" s="113">
        <v>751</v>
      </c>
      <c r="K11" s="115" t="s">
        <v>80</v>
      </c>
      <c r="L11" s="113">
        <v>177</v>
      </c>
      <c r="M11" s="128" t="s">
        <v>73</v>
      </c>
      <c r="N11" s="6" t="s">
        <v>81</v>
      </c>
      <c r="O11" s="6"/>
      <c r="P11" s="6"/>
      <c r="Q11" s="6"/>
    </row>
    <row r="12" spans="1:17" s="81" customFormat="1" ht="20.100000000000001" customHeight="1">
      <c r="A12" s="37"/>
      <c r="B12" s="11" t="s">
        <v>82</v>
      </c>
      <c r="C12" s="116"/>
      <c r="D12" s="6"/>
      <c r="E12" s="112">
        <f t="shared" si="1"/>
        <v>5309</v>
      </c>
      <c r="F12" s="113">
        <v>73</v>
      </c>
      <c r="G12" s="113">
        <v>3524</v>
      </c>
      <c r="H12" s="113">
        <v>445</v>
      </c>
      <c r="I12" s="114">
        <v>5</v>
      </c>
      <c r="J12" s="113">
        <v>1213</v>
      </c>
      <c r="K12" s="113">
        <v>3</v>
      </c>
      <c r="L12" s="113">
        <v>46</v>
      </c>
      <c r="M12" s="128" t="s">
        <v>73</v>
      </c>
      <c r="N12" s="6" t="s">
        <v>83</v>
      </c>
      <c r="O12" s="6"/>
      <c r="P12" s="6"/>
      <c r="Q12" s="6"/>
    </row>
    <row r="13" spans="1:17" s="81" customFormat="1" ht="20.100000000000001" customHeight="1">
      <c r="A13" s="37"/>
      <c r="B13" s="11" t="s">
        <v>84</v>
      </c>
      <c r="C13" s="116"/>
      <c r="D13" s="6"/>
      <c r="E13" s="112">
        <f t="shared" si="1"/>
        <v>3075</v>
      </c>
      <c r="F13" s="113">
        <v>31</v>
      </c>
      <c r="G13" s="113">
        <v>1663</v>
      </c>
      <c r="H13" s="113">
        <v>223</v>
      </c>
      <c r="I13" s="114">
        <v>7</v>
      </c>
      <c r="J13" s="113">
        <v>1134</v>
      </c>
      <c r="K13" s="113">
        <v>1</v>
      </c>
      <c r="L13" s="113">
        <v>16</v>
      </c>
      <c r="M13" s="128" t="s">
        <v>73</v>
      </c>
      <c r="N13" s="6" t="s">
        <v>85</v>
      </c>
      <c r="O13" s="6"/>
      <c r="P13" s="6"/>
      <c r="Q13" s="6"/>
    </row>
    <row r="14" spans="1:17" s="81" customFormat="1" ht="20.100000000000001" customHeight="1">
      <c r="A14" s="37"/>
      <c r="B14" s="11" t="s">
        <v>86</v>
      </c>
      <c r="C14" s="36"/>
      <c r="D14" s="6"/>
      <c r="E14" s="112">
        <f t="shared" si="1"/>
        <v>8865</v>
      </c>
      <c r="F14" s="113">
        <v>61</v>
      </c>
      <c r="G14" s="113">
        <v>5366</v>
      </c>
      <c r="H14" s="113">
        <v>502</v>
      </c>
      <c r="I14" s="114">
        <v>11</v>
      </c>
      <c r="J14" s="113">
        <v>2313</v>
      </c>
      <c r="K14" s="113">
        <v>4</v>
      </c>
      <c r="L14" s="113">
        <v>608</v>
      </c>
      <c r="M14" s="128" t="s">
        <v>73</v>
      </c>
      <c r="N14" s="8" t="s">
        <v>87</v>
      </c>
      <c r="O14" s="8"/>
      <c r="P14" s="8"/>
      <c r="Q14" s="8"/>
    </row>
    <row r="15" spans="1:17" s="71" customFormat="1" ht="20.100000000000001" customHeight="1">
      <c r="A15" s="37"/>
      <c r="B15" s="11" t="s">
        <v>88</v>
      </c>
      <c r="C15" s="116"/>
      <c r="D15" s="6"/>
      <c r="E15" s="112">
        <f t="shared" si="1"/>
        <v>3626</v>
      </c>
      <c r="F15" s="113">
        <v>27</v>
      </c>
      <c r="G15" s="113">
        <v>1924</v>
      </c>
      <c r="H15" s="113">
        <v>270</v>
      </c>
      <c r="I15" s="114">
        <v>2</v>
      </c>
      <c r="J15" s="113">
        <v>1328</v>
      </c>
      <c r="K15" s="113">
        <v>2</v>
      </c>
      <c r="L15" s="113">
        <v>73</v>
      </c>
      <c r="M15" s="128" t="s">
        <v>73</v>
      </c>
      <c r="N15" s="8" t="s">
        <v>89</v>
      </c>
      <c r="O15" s="8"/>
      <c r="P15" s="8"/>
      <c r="Q15" s="8"/>
    </row>
    <row r="16" spans="1:17" s="81" customFormat="1" ht="20.100000000000001" customHeight="1">
      <c r="A16" s="37"/>
      <c r="B16" s="11" t="s">
        <v>90</v>
      </c>
      <c r="C16" s="116"/>
      <c r="D16" s="6"/>
      <c r="E16" s="112">
        <f t="shared" si="1"/>
        <v>3510</v>
      </c>
      <c r="F16" s="113">
        <v>11</v>
      </c>
      <c r="G16" s="113">
        <v>1926</v>
      </c>
      <c r="H16" s="113">
        <v>361</v>
      </c>
      <c r="I16" s="114">
        <v>10</v>
      </c>
      <c r="J16" s="113">
        <v>1086</v>
      </c>
      <c r="K16" s="113">
        <v>7</v>
      </c>
      <c r="L16" s="113">
        <v>109</v>
      </c>
      <c r="M16" s="128" t="s">
        <v>73</v>
      </c>
      <c r="N16" s="8" t="s">
        <v>91</v>
      </c>
      <c r="O16" s="8"/>
      <c r="P16" s="8"/>
      <c r="Q16" s="8"/>
    </row>
    <row r="17" spans="1:17" s="81" customFormat="1" ht="20.100000000000001" customHeight="1">
      <c r="A17" s="37"/>
      <c r="B17" s="11" t="s">
        <v>92</v>
      </c>
      <c r="C17" s="116"/>
      <c r="D17" s="6"/>
      <c r="E17" s="112">
        <f t="shared" si="1"/>
        <v>3195</v>
      </c>
      <c r="F17" s="113">
        <v>4</v>
      </c>
      <c r="G17" s="113">
        <v>1989</v>
      </c>
      <c r="H17" s="113">
        <v>152</v>
      </c>
      <c r="I17" s="117" t="s">
        <v>93</v>
      </c>
      <c r="J17" s="113">
        <v>867</v>
      </c>
      <c r="K17" s="115" t="s">
        <v>80</v>
      </c>
      <c r="L17" s="113">
        <v>183</v>
      </c>
      <c r="M17" s="128" t="s">
        <v>73</v>
      </c>
      <c r="N17" s="8" t="s">
        <v>94</v>
      </c>
      <c r="O17" s="8"/>
      <c r="P17" s="8"/>
      <c r="Q17" s="8"/>
    </row>
    <row r="18" spans="1:17" s="81" customFormat="1" ht="20.100000000000001" customHeight="1">
      <c r="A18" s="37"/>
      <c r="B18" s="11" t="s">
        <v>95</v>
      </c>
      <c r="C18" s="116"/>
      <c r="D18" s="6"/>
      <c r="E18" s="112">
        <f t="shared" si="1"/>
        <v>3899</v>
      </c>
      <c r="F18" s="113">
        <v>11</v>
      </c>
      <c r="G18" s="113">
        <v>2586</v>
      </c>
      <c r="H18" s="113">
        <v>176</v>
      </c>
      <c r="I18" s="114">
        <v>2</v>
      </c>
      <c r="J18" s="113">
        <v>1061</v>
      </c>
      <c r="K18" s="113">
        <v>3</v>
      </c>
      <c r="L18" s="113">
        <v>60</v>
      </c>
      <c r="M18" s="128" t="s">
        <v>73</v>
      </c>
      <c r="N18" s="8" t="s">
        <v>96</v>
      </c>
      <c r="O18" s="8"/>
      <c r="P18" s="8"/>
      <c r="Q18" s="8"/>
    </row>
    <row r="19" spans="1:17" s="81" customFormat="1" ht="20.100000000000001" customHeight="1">
      <c r="A19" s="37"/>
      <c r="B19" s="11" t="s">
        <v>97</v>
      </c>
      <c r="C19" s="116"/>
      <c r="D19" s="6"/>
      <c r="E19" s="112">
        <f t="shared" si="1"/>
        <v>6182</v>
      </c>
      <c r="F19" s="113">
        <v>1</v>
      </c>
      <c r="G19" s="113">
        <v>3682</v>
      </c>
      <c r="H19" s="113">
        <v>464</v>
      </c>
      <c r="I19" s="114">
        <v>10</v>
      </c>
      <c r="J19" s="113">
        <v>1767</v>
      </c>
      <c r="K19" s="113">
        <v>1</v>
      </c>
      <c r="L19" s="113">
        <v>257</v>
      </c>
      <c r="M19" s="128" t="s">
        <v>73</v>
      </c>
      <c r="N19" s="8" t="s">
        <v>98</v>
      </c>
      <c r="O19" s="8"/>
      <c r="P19" s="8"/>
      <c r="Q19" s="8"/>
    </row>
    <row r="20" spans="1:17" s="81" customFormat="1" ht="20.100000000000001" customHeight="1">
      <c r="A20" s="37"/>
      <c r="B20" s="11" t="s">
        <v>99</v>
      </c>
      <c r="C20" s="116"/>
      <c r="D20" s="6"/>
      <c r="E20" s="112">
        <f t="shared" si="1"/>
        <v>6054</v>
      </c>
      <c r="F20" s="113">
        <v>32</v>
      </c>
      <c r="G20" s="113">
        <v>3635</v>
      </c>
      <c r="H20" s="113">
        <v>376</v>
      </c>
      <c r="I20" s="114">
        <v>15</v>
      </c>
      <c r="J20" s="113">
        <v>1934</v>
      </c>
      <c r="K20" s="113">
        <v>2</v>
      </c>
      <c r="L20" s="113">
        <v>60</v>
      </c>
      <c r="M20" s="128" t="s">
        <v>73</v>
      </c>
      <c r="N20" s="8" t="s">
        <v>100</v>
      </c>
      <c r="O20" s="8"/>
      <c r="P20" s="8"/>
      <c r="Q20" s="8"/>
    </row>
    <row r="21" spans="1:17" s="81" customFormat="1" ht="20.100000000000001" customHeight="1">
      <c r="A21" s="37"/>
      <c r="B21" s="11" t="s">
        <v>101</v>
      </c>
      <c r="C21" s="116"/>
      <c r="D21" s="6"/>
      <c r="E21" s="112">
        <f t="shared" si="1"/>
        <v>2230</v>
      </c>
      <c r="F21" s="113">
        <v>15</v>
      </c>
      <c r="G21" s="113">
        <v>1501</v>
      </c>
      <c r="H21" s="113">
        <v>127</v>
      </c>
      <c r="I21" s="114">
        <v>1</v>
      </c>
      <c r="J21" s="113">
        <v>565</v>
      </c>
      <c r="K21" s="113">
        <v>2</v>
      </c>
      <c r="L21" s="113">
        <v>19</v>
      </c>
      <c r="M21" s="128" t="s">
        <v>73</v>
      </c>
      <c r="N21" s="8" t="s">
        <v>83</v>
      </c>
      <c r="O21" s="8"/>
      <c r="P21" s="8"/>
      <c r="Q21" s="8"/>
    </row>
    <row r="22" spans="1:17" s="71" customFormat="1" ht="20.100000000000001" customHeight="1">
      <c r="A22" s="37"/>
      <c r="B22" s="11" t="s">
        <v>102</v>
      </c>
      <c r="C22" s="116"/>
      <c r="D22" s="6"/>
      <c r="E22" s="112">
        <f t="shared" si="1"/>
        <v>5358</v>
      </c>
      <c r="F22" s="113">
        <v>29</v>
      </c>
      <c r="G22" s="113">
        <v>2641</v>
      </c>
      <c r="H22" s="113">
        <v>518</v>
      </c>
      <c r="I22" s="114">
        <v>7</v>
      </c>
      <c r="J22" s="113">
        <v>2110</v>
      </c>
      <c r="K22" s="115" t="s">
        <v>80</v>
      </c>
      <c r="L22" s="113">
        <v>53</v>
      </c>
      <c r="M22" s="128" t="s">
        <v>73</v>
      </c>
      <c r="N22" s="8" t="s">
        <v>103</v>
      </c>
      <c r="O22" s="8"/>
      <c r="P22" s="8"/>
      <c r="Q22" s="8"/>
    </row>
    <row r="23" spans="1:17" s="81" customFormat="1" ht="20.100000000000001" customHeight="1">
      <c r="A23" s="118"/>
      <c r="B23" s="14" t="s">
        <v>104</v>
      </c>
      <c r="C23" s="36"/>
      <c r="D23" s="8"/>
      <c r="E23" s="112">
        <f t="shared" si="1"/>
        <v>2443</v>
      </c>
      <c r="F23" s="113">
        <v>6</v>
      </c>
      <c r="G23" s="113">
        <v>1637</v>
      </c>
      <c r="H23" s="113">
        <v>155</v>
      </c>
      <c r="I23" s="114">
        <v>4</v>
      </c>
      <c r="J23" s="113">
        <v>576</v>
      </c>
      <c r="K23" s="113">
        <v>1</v>
      </c>
      <c r="L23" s="113">
        <v>64</v>
      </c>
      <c r="M23" s="128" t="s">
        <v>73</v>
      </c>
      <c r="N23" s="8" t="s">
        <v>105</v>
      </c>
      <c r="O23" s="8"/>
      <c r="P23" s="8"/>
      <c r="Q23" s="8"/>
    </row>
    <row r="24" spans="1:17" s="81" customFormat="1" ht="20.100000000000001" customHeight="1">
      <c r="A24" s="119"/>
      <c r="B24" s="16" t="s">
        <v>106</v>
      </c>
      <c r="C24" s="120"/>
      <c r="D24" s="38"/>
      <c r="E24" s="121">
        <f t="shared" si="1"/>
        <v>820</v>
      </c>
      <c r="F24" s="122" t="s">
        <v>107</v>
      </c>
      <c r="G24" s="123">
        <v>370</v>
      </c>
      <c r="H24" s="123">
        <v>112</v>
      </c>
      <c r="I24" s="124">
        <v>2</v>
      </c>
      <c r="J24" s="123">
        <v>329</v>
      </c>
      <c r="K24" s="123">
        <v>2</v>
      </c>
      <c r="L24" s="123">
        <v>5</v>
      </c>
      <c r="M24" s="129" t="s">
        <v>73</v>
      </c>
      <c r="N24" s="39" t="s">
        <v>108</v>
      </c>
      <c r="O24" s="8"/>
      <c r="P24" s="8"/>
      <c r="Q24" s="8"/>
    </row>
    <row r="25" spans="1:17" ht="25.5" customHeight="1">
      <c r="A25" s="6" t="s">
        <v>54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>
      <c r="A26" s="125" t="s">
        <v>109</v>
      </c>
      <c r="B26" s="125"/>
      <c r="C26" s="125"/>
      <c r="D26" s="125"/>
      <c r="E26" s="125"/>
      <c r="F26" s="126"/>
    </row>
    <row r="27" spans="1:17" ht="5.25" hidden="1" customHeight="1"/>
    <row r="28" spans="1:17" ht="5.25" customHeight="1"/>
    <row r="29" spans="1:17" ht="19.5" customHeight="1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selection activeCell="Q11" sqref="Q11"/>
    </sheetView>
  </sheetViews>
  <sheetFormatPr defaultColWidth="9.140625" defaultRowHeight="18.75"/>
  <cols>
    <col min="1" max="1" width="1.5703125" style="136" customWidth="1"/>
    <col min="2" max="2" width="6.140625" style="136" customWidth="1"/>
    <col min="3" max="3" width="4.5703125" style="136" customWidth="1"/>
    <col min="4" max="4" width="5.5703125" style="136" customWidth="1"/>
    <col min="5" max="13" width="13.140625" style="136" customWidth="1"/>
    <col min="14" max="14" width="4.42578125" style="136" customWidth="1"/>
    <col min="15" max="15" width="10.42578125" style="136" customWidth="1"/>
    <col min="16" max="16384" width="9.140625" style="136"/>
  </cols>
  <sheetData>
    <row r="1" spans="1:14" s="130" customFormat="1">
      <c r="B1" s="130" t="s">
        <v>0</v>
      </c>
      <c r="C1" s="131">
        <v>1.8</v>
      </c>
      <c r="D1" s="130" t="s">
        <v>55</v>
      </c>
      <c r="N1" s="132"/>
    </row>
    <row r="2" spans="1:14" s="133" customFormat="1">
      <c r="B2" s="130" t="s">
        <v>18</v>
      </c>
      <c r="C2" s="131">
        <v>1.8</v>
      </c>
      <c r="D2" s="130" t="s">
        <v>56</v>
      </c>
      <c r="N2" s="134"/>
    </row>
    <row r="3" spans="1:14" ht="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s="138" customFormat="1" ht="24" customHeight="1">
      <c r="A4" s="208" t="s">
        <v>34</v>
      </c>
      <c r="B4" s="208"/>
      <c r="C4" s="208"/>
      <c r="D4" s="209"/>
      <c r="E4" s="137"/>
      <c r="F4" s="214" t="s">
        <v>35</v>
      </c>
      <c r="G4" s="215"/>
      <c r="H4" s="215"/>
      <c r="I4" s="215"/>
      <c r="J4" s="215"/>
      <c r="K4" s="215"/>
      <c r="L4" s="215"/>
      <c r="M4" s="215"/>
    </row>
    <row r="5" spans="1:14" s="138" customFormat="1" ht="21" customHeight="1">
      <c r="A5" s="210"/>
      <c r="B5" s="210"/>
      <c r="C5" s="210"/>
      <c r="D5" s="211"/>
      <c r="E5" s="139"/>
      <c r="F5" s="140" t="s">
        <v>36</v>
      </c>
      <c r="G5" s="141"/>
      <c r="H5" s="139"/>
      <c r="I5" s="140"/>
      <c r="J5" s="141"/>
      <c r="K5" s="139"/>
      <c r="L5" s="140"/>
      <c r="M5" s="139"/>
    </row>
    <row r="6" spans="1:14" s="138" customFormat="1" ht="21" customHeight="1">
      <c r="A6" s="210"/>
      <c r="B6" s="210"/>
      <c r="C6" s="210"/>
      <c r="D6" s="211"/>
      <c r="E6" s="139" t="s">
        <v>1</v>
      </c>
      <c r="F6" s="140" t="s">
        <v>37</v>
      </c>
      <c r="G6" s="141" t="s">
        <v>38</v>
      </c>
      <c r="H6" s="139" t="s">
        <v>39</v>
      </c>
      <c r="I6" s="140" t="s">
        <v>40</v>
      </c>
      <c r="J6" s="141" t="s">
        <v>41</v>
      </c>
      <c r="K6" s="139" t="s">
        <v>42</v>
      </c>
      <c r="L6" s="140" t="s">
        <v>43</v>
      </c>
      <c r="M6" s="139" t="s">
        <v>5</v>
      </c>
    </row>
    <row r="7" spans="1:14" s="138" customFormat="1" ht="21" customHeight="1">
      <c r="A7" s="212"/>
      <c r="B7" s="212"/>
      <c r="C7" s="212"/>
      <c r="D7" s="213"/>
      <c r="E7" s="142" t="s">
        <v>2</v>
      </c>
      <c r="F7" s="142" t="s">
        <v>44</v>
      </c>
      <c r="G7" s="142" t="s">
        <v>45</v>
      </c>
      <c r="H7" s="142" t="s">
        <v>46</v>
      </c>
      <c r="I7" s="142" t="s">
        <v>47</v>
      </c>
      <c r="J7" s="142" t="s">
        <v>48</v>
      </c>
      <c r="K7" s="143" t="s">
        <v>49</v>
      </c>
      <c r="L7" s="142" t="s">
        <v>50</v>
      </c>
      <c r="M7" s="144" t="s">
        <v>7</v>
      </c>
    </row>
    <row r="8" spans="1:14" s="150" customFormat="1" ht="3" customHeight="1">
      <c r="A8" s="216"/>
      <c r="B8" s="216"/>
      <c r="C8" s="216"/>
      <c r="D8" s="217"/>
      <c r="E8" s="145"/>
      <c r="F8" s="146"/>
      <c r="G8" s="147"/>
      <c r="H8" s="148"/>
      <c r="I8" s="149"/>
      <c r="K8" s="146"/>
      <c r="M8" s="151"/>
    </row>
    <row r="9" spans="1:14" s="155" customFormat="1" ht="19.5" customHeight="1">
      <c r="A9" s="218"/>
      <c r="B9" s="218"/>
      <c r="C9" s="218"/>
      <c r="D9" s="219"/>
      <c r="E9" s="152"/>
      <c r="F9" s="153"/>
      <c r="G9" s="154"/>
      <c r="I9" s="153"/>
      <c r="K9" s="153"/>
      <c r="M9" s="152"/>
    </row>
    <row r="10" spans="1:14" s="155" customFormat="1" ht="19.5" customHeight="1">
      <c r="A10" s="156"/>
      <c r="B10" s="155" t="s">
        <v>65</v>
      </c>
      <c r="C10" s="157"/>
      <c r="E10" s="158">
        <f>SUM(F10:M10)</f>
        <v>61902</v>
      </c>
      <c r="F10" s="159">
        <v>490</v>
      </c>
      <c r="G10" s="160">
        <v>37210</v>
      </c>
      <c r="H10" s="161">
        <v>4429</v>
      </c>
      <c r="I10" s="159">
        <v>133</v>
      </c>
      <c r="J10" s="161">
        <v>18121</v>
      </c>
      <c r="K10" s="159">
        <v>33</v>
      </c>
      <c r="L10" s="161">
        <v>1486</v>
      </c>
      <c r="M10" s="162" t="s">
        <v>60</v>
      </c>
    </row>
    <row r="11" spans="1:14" s="155" customFormat="1" ht="19.5" customHeight="1">
      <c r="A11" s="156"/>
      <c r="B11" s="163"/>
      <c r="C11" s="157"/>
      <c r="E11" s="158"/>
      <c r="F11" s="159"/>
      <c r="G11" s="164"/>
      <c r="H11" s="165"/>
      <c r="I11" s="159"/>
      <c r="J11" s="165"/>
      <c r="K11" s="159"/>
      <c r="L11" s="165"/>
      <c r="M11" s="162"/>
    </row>
    <row r="12" spans="1:14" s="155" customFormat="1" ht="19.5" customHeight="1">
      <c r="A12" s="156"/>
      <c r="B12" s="155" t="s">
        <v>66</v>
      </c>
      <c r="C12" s="165"/>
      <c r="E12" s="158">
        <f t="shared" ref="E12:E18" si="0">SUM(F12:M12)</f>
        <v>74520</v>
      </c>
      <c r="F12" s="159">
        <v>653</v>
      </c>
      <c r="G12" s="160">
        <v>45211</v>
      </c>
      <c r="H12" s="161">
        <v>5399</v>
      </c>
      <c r="I12" s="159">
        <v>127</v>
      </c>
      <c r="J12" s="161">
        <v>21029</v>
      </c>
      <c r="K12" s="159">
        <v>35</v>
      </c>
      <c r="L12" s="161">
        <v>2066</v>
      </c>
      <c r="M12" s="162" t="s">
        <v>60</v>
      </c>
    </row>
    <row r="13" spans="1:14" s="155" customFormat="1" ht="19.5" customHeight="1">
      <c r="A13" s="156"/>
      <c r="E13" s="158"/>
      <c r="F13" s="159"/>
      <c r="G13" s="164"/>
      <c r="H13" s="165"/>
      <c r="I13" s="159"/>
      <c r="J13" s="165"/>
      <c r="K13" s="159"/>
      <c r="L13" s="165"/>
      <c r="M13" s="162"/>
    </row>
    <row r="14" spans="1:14" s="155" customFormat="1" ht="19.5" customHeight="1">
      <c r="A14" s="156"/>
      <c r="B14" s="155" t="s">
        <v>68</v>
      </c>
      <c r="E14" s="158">
        <f t="shared" si="0"/>
        <v>65535</v>
      </c>
      <c r="F14" s="159">
        <v>343</v>
      </c>
      <c r="G14" s="160">
        <v>38731</v>
      </c>
      <c r="H14" s="161">
        <v>4951</v>
      </c>
      <c r="I14" s="159">
        <v>102</v>
      </c>
      <c r="J14" s="161">
        <v>19869</v>
      </c>
      <c r="K14" s="159">
        <v>27</v>
      </c>
      <c r="L14" s="161">
        <v>1512</v>
      </c>
      <c r="M14" s="162" t="s">
        <v>60</v>
      </c>
    </row>
    <row r="15" spans="1:14" s="155" customFormat="1" ht="19.5" customHeight="1">
      <c r="A15" s="156"/>
      <c r="E15" s="158"/>
      <c r="F15" s="159"/>
      <c r="G15" s="164"/>
      <c r="H15" s="165"/>
      <c r="I15" s="159"/>
      <c r="J15" s="165"/>
      <c r="K15" s="159"/>
      <c r="L15" s="165"/>
      <c r="M15" s="162"/>
    </row>
    <row r="16" spans="1:14" s="155" customFormat="1" ht="19.5" customHeight="1">
      <c r="A16" s="156"/>
      <c r="B16" s="155" t="s">
        <v>69</v>
      </c>
      <c r="E16" s="158">
        <f t="shared" si="0"/>
        <v>73729</v>
      </c>
      <c r="F16" s="159">
        <v>525</v>
      </c>
      <c r="G16" s="160">
        <v>43297</v>
      </c>
      <c r="H16" s="161">
        <v>5345</v>
      </c>
      <c r="I16" s="170">
        <v>99</v>
      </c>
      <c r="J16" s="161">
        <v>22129</v>
      </c>
      <c r="K16" s="159">
        <v>34</v>
      </c>
      <c r="L16" s="161">
        <v>2300</v>
      </c>
      <c r="M16" s="162" t="s">
        <v>60</v>
      </c>
    </row>
    <row r="17" spans="1:14" s="155" customFormat="1" ht="19.5" customHeight="1">
      <c r="A17" s="156"/>
      <c r="E17" s="158"/>
      <c r="F17" s="159"/>
      <c r="G17" s="164"/>
      <c r="H17" s="165"/>
      <c r="I17" s="159"/>
      <c r="J17" s="165"/>
      <c r="K17" s="159"/>
      <c r="L17" s="165"/>
      <c r="M17" s="162"/>
    </row>
    <row r="18" spans="1:14" s="155" customFormat="1" ht="19.5" customHeight="1">
      <c r="A18" s="156"/>
      <c r="B18" s="155" t="s">
        <v>110</v>
      </c>
      <c r="E18" s="158">
        <f t="shared" si="0"/>
        <v>61514</v>
      </c>
      <c r="F18" s="159">
        <v>269</v>
      </c>
      <c r="G18" s="160">
        <v>35706</v>
      </c>
      <c r="H18" s="161">
        <v>4268</v>
      </c>
      <c r="I18" s="170">
        <v>70</v>
      </c>
      <c r="J18" s="161">
        <v>19403</v>
      </c>
      <c r="K18" s="159">
        <v>47</v>
      </c>
      <c r="L18" s="161">
        <v>1751</v>
      </c>
      <c r="M18" s="162" t="s">
        <v>60</v>
      </c>
    </row>
    <row r="19" spans="1:14" s="155" customFormat="1" ht="19.5" customHeight="1">
      <c r="A19" s="156"/>
      <c r="E19" s="152"/>
      <c r="F19" s="153"/>
      <c r="G19" s="154"/>
      <c r="I19" s="153"/>
      <c r="K19" s="153"/>
      <c r="M19" s="152"/>
    </row>
    <row r="20" spans="1:14" s="155" customFormat="1" ht="3" customHeight="1">
      <c r="A20" s="166"/>
      <c r="B20" s="166"/>
      <c r="C20" s="166"/>
      <c r="D20" s="166"/>
      <c r="E20" s="167"/>
      <c r="F20" s="168"/>
      <c r="G20" s="169"/>
      <c r="H20" s="166"/>
      <c r="I20" s="168"/>
      <c r="J20" s="166"/>
      <c r="K20" s="168"/>
      <c r="L20" s="166"/>
      <c r="M20" s="167"/>
      <c r="N20" s="138"/>
    </row>
    <row r="21" spans="1:14" s="155" customFormat="1" ht="3" customHeight="1">
      <c r="N21" s="138"/>
    </row>
    <row r="22" spans="1:14" s="155" customFormat="1" ht="15.75">
      <c r="B22" s="155" t="s">
        <v>54</v>
      </c>
    </row>
    <row r="23" spans="1:14" s="155" customFormat="1" ht="15.75">
      <c r="B23" s="155" t="s">
        <v>53</v>
      </c>
    </row>
    <row r="24" spans="1:14" s="155" customFormat="1" ht="15.75"/>
    <row r="30" spans="1:14" ht="33.75" customHeight="1"/>
  </sheetData>
  <mergeCells count="4">
    <mergeCell ref="A4:D7"/>
    <mergeCell ref="F4:M4"/>
    <mergeCell ref="A8:D8"/>
    <mergeCell ref="A9:D9"/>
  </mergeCells>
  <pageMargins left="0.59055118110236227" right="0.15748031496062992" top="0.78740157480314965" bottom="0.5905511811023622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T-1.5-58</vt:lpstr>
      <vt:lpstr>T-1.8-58</vt:lpstr>
      <vt:lpstr>T-1.9-58</vt:lpstr>
      <vt:lpstr>T-1.8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2018-01-16T08:47:51Z</cp:lastPrinted>
  <dcterms:created xsi:type="dcterms:W3CDTF">2004-08-16T17:13:42Z</dcterms:created>
  <dcterms:modified xsi:type="dcterms:W3CDTF">2018-01-16T08:47:55Z</dcterms:modified>
</cp:coreProperties>
</file>