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9720" windowHeight="5970" tabRatio="609"/>
  </bookViews>
  <sheets>
    <sheet name="T-3.8" sheetId="31" r:id="rId1"/>
  </sheets>
  <externalReferences>
    <externalReference r:id="rId2"/>
  </externalReferences>
  <definedNames>
    <definedName name="_xlnm.Print_Area" localSheetId="0">'T-3.8'!$A$1:$P$57</definedName>
  </definedNames>
  <calcPr calcId="125725"/>
</workbook>
</file>

<file path=xl/calcChain.xml><?xml version="1.0" encoding="utf-8"?>
<calcChain xmlns="http://schemas.openxmlformats.org/spreadsheetml/2006/main">
  <c r="L9" i="31"/>
  <c r="K9"/>
  <c r="J9"/>
  <c r="I9"/>
  <c r="H9"/>
  <c r="G9"/>
  <c r="F9"/>
  <c r="E9"/>
</calcChain>
</file>

<file path=xl/sharedStrings.xml><?xml version="1.0" encoding="utf-8"?>
<sst xmlns="http://schemas.openxmlformats.org/spreadsheetml/2006/main" count="126" uniqueCount="93">
  <si>
    <t>รวม</t>
  </si>
  <si>
    <t>Total</t>
  </si>
  <si>
    <t>ประถมศึกษา</t>
  </si>
  <si>
    <t>Elementary</t>
  </si>
  <si>
    <t>Secondary</t>
  </si>
  <si>
    <t>ก่อนประถมศึกษา</t>
  </si>
  <si>
    <t>มัธยมศึกษา</t>
  </si>
  <si>
    <t>Pre-elementary</t>
  </si>
  <si>
    <t xml:space="preserve">ตาราง    </t>
  </si>
  <si>
    <t xml:space="preserve">         ที่มา:   สำนักงานเขตพื้นที่การศึกษา_ _ _ _ _ _ _ _ _ _ _ เขต _ _ _ _</t>
  </si>
  <si>
    <t>อัตราส่วนนักเรียนต่อห้องเรียน</t>
  </si>
  <si>
    <t>อัตราส่วนนักเรียนต่อครู</t>
  </si>
  <si>
    <t>รวมยอด</t>
  </si>
  <si>
    <t>อำเภอ</t>
  </si>
  <si>
    <t>District</t>
  </si>
  <si>
    <t xml:space="preserve">Table </t>
  </si>
  <si>
    <t>Ratio of student per teacher</t>
  </si>
  <si>
    <t>Ratio of student per classroom</t>
  </si>
  <si>
    <t xml:space="preserve">      1/   กรมการศาสนา (โรงเรียนพระปริยัติธรรม แผนกสามัญศึกษา) </t>
  </si>
  <si>
    <t xml:space="preserve">            สำนักงานตำรวจแห่งชาติ (โรงเรียนตำรวจตระเวนชายแดน) </t>
  </si>
  <si>
    <t xml:space="preserve">            สถาบันการพลศึกษา (โรงเรียนกีฬาจังหวัดอุบลราชธานี)</t>
  </si>
  <si>
    <t xml:space="preserve">                  1/   The Religious Affairs Department (Buddhist Scripture School)</t>
  </si>
  <si>
    <t xml:space="preserve">                        The Royal Thai police (The Border  Patrol Police School)</t>
  </si>
  <si>
    <t xml:space="preserve">                         Institute of  Physical Education ( Ubon Ratchathani Sport School )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</si>
  <si>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2559</t>
  </si>
  <si>
    <t>Ratio of Student per Classroom and Student per Teacher by Level of Education and District: Academic Year 2016</t>
  </si>
  <si>
    <t xml:space="preserve">     ที่มา:  สำนักงานเขตพื้นที่การศึกษาประถมศึกษาอุบลราชธานี เขต 1- 5</t>
  </si>
  <si>
    <t xml:space="preserve">            สำนักงานเขตพื้นที่การศึกษามัธยมศึกษาเขต 29  (จังหวัดอุบลราชธานี) </t>
  </si>
  <si>
    <t xml:space="preserve">          Source:   Ubon Ratchathani Primary Educational Service Area Office, Area 1-5 </t>
  </si>
  <si>
    <t xml:space="preserve">                         Ubon Ratchathani Secondary Educational Service Area Office, Area 29 </t>
  </si>
  <si>
    <t>อำเภอเมืองอุบลราชธานี</t>
  </si>
  <si>
    <t>อำเภอเขื่องใน</t>
  </si>
  <si>
    <t>อำเภอดอนมดแดง</t>
  </si>
  <si>
    <t>อำเภอม่วงสามสิบ</t>
  </si>
  <si>
    <t>อำเภอเหล่าเสือโก้ก</t>
  </si>
  <si>
    <t>อำเภอกุดข้าวปุ้น</t>
  </si>
  <si>
    <t>อำเภอเขมราฐ</t>
  </si>
  <si>
    <t>อำเภอตระการพืชผล</t>
  </si>
  <si>
    <t>อำเภอโพธิ์ไทร</t>
  </si>
  <si>
    <t>อำเภอนาตาล</t>
  </si>
  <si>
    <t>อำเภอพิบูลมังสาหาร</t>
  </si>
  <si>
    <t>อำเภอโขงเจียม</t>
  </si>
  <si>
    <t>อำเภอตาลสุม</t>
  </si>
  <si>
    <t>อำเภอศรีเมืองใหม่</t>
  </si>
  <si>
    <t>อำเภอสิรินธร</t>
  </si>
  <si>
    <t>อำเภอวารินชำราบ</t>
  </si>
  <si>
    <t>อำเภอสำโรง</t>
  </si>
  <si>
    <t>อำเภอนาเยีย</t>
  </si>
  <si>
    <t>อำเภอสว่างวีระวงศ์</t>
  </si>
  <si>
    <t>อำเภอเดชอุดม</t>
  </si>
  <si>
    <t>อำเภอทุ่งศรีอุดม</t>
  </si>
  <si>
    <t>อำเภอนาจะหลวย</t>
  </si>
  <si>
    <t>อำเภอน้ำยืน</t>
  </si>
  <si>
    <t>อำเภอบุณฑริก</t>
  </si>
  <si>
    <t>อำเภอน้ำขุ่น</t>
  </si>
  <si>
    <t>Educational Service Area 4</t>
  </si>
  <si>
    <t>Warin Chamrap District</t>
  </si>
  <si>
    <t>Samrong District</t>
  </si>
  <si>
    <t>Na Year District</t>
  </si>
  <si>
    <t>Swang Wirawong District</t>
  </si>
  <si>
    <t>Educational Service Area 5</t>
  </si>
  <si>
    <t>Na Chaluai District</t>
  </si>
  <si>
    <t>Nam Yun District</t>
  </si>
  <si>
    <t>Buntharik District</t>
  </si>
  <si>
    <t>Nam Khun District</t>
  </si>
  <si>
    <t>Educational Service Area 1</t>
  </si>
  <si>
    <t>Muang Ubon Ratchathani</t>
  </si>
  <si>
    <t>Khuang Nai District</t>
  </si>
  <si>
    <t>Don Mot Daeng District</t>
  </si>
  <si>
    <t>Muang Samsip District</t>
  </si>
  <si>
    <t>Lao Sua Kok District</t>
  </si>
  <si>
    <t>Educational Service Area 2</t>
  </si>
  <si>
    <t>Kut Khaopun District</t>
  </si>
  <si>
    <t>Khemarat District</t>
  </si>
  <si>
    <t>Trakan Phutphon District</t>
  </si>
  <si>
    <t>Pho Sai District</t>
  </si>
  <si>
    <t>Na Tan District</t>
  </si>
  <si>
    <t>Educational Service Area 3</t>
  </si>
  <si>
    <t>Phibun Mangsahan District</t>
  </si>
  <si>
    <t>Khong Chiam District</t>
  </si>
  <si>
    <t>Tan Sum District</t>
  </si>
  <si>
    <t>Si Muang Mai District</t>
  </si>
  <si>
    <t>พื้นที่การศึกษา เขต 1</t>
  </si>
  <si>
    <t>พื้นที่การศึกษา เขต 2</t>
  </si>
  <si>
    <t>พื้นที่การศึกษา เขต 3</t>
  </si>
  <si>
    <t>Sirindhorn District</t>
  </si>
  <si>
    <t xml:space="preserve">    Det Udom District</t>
  </si>
  <si>
    <t xml:space="preserve">    Thung Si Udom District</t>
  </si>
  <si>
    <t>พื้นที่การศึกษา เขต 4</t>
  </si>
  <si>
    <t>พื้นที่การศึกษา เขต 5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</si>
  <si>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2559 (ต่อ)</t>
  </si>
  <si>
    <t>Ratio of Student per Classroom and Student per Teacher by Level of Education and District: Academic Year 2016 (Cont.)</t>
  </si>
  <si>
    <t>21..9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</si>
</sst>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_ ;\-#,##0.0\ "/>
  </numFmts>
  <fonts count="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4" fillId="0" borderId="0" xfId="0" applyFont="1" applyBorder="1"/>
    <xf numFmtId="0" fontId="5" fillId="0" borderId="0" xfId="0" applyFont="1" applyBorder="1"/>
    <xf numFmtId="0" fontId="3" fillId="0" borderId="0" xfId="0" applyFont="1"/>
    <xf numFmtId="0" fontId="6" fillId="0" borderId="3" xfId="0" applyFont="1" applyBorder="1"/>
    <xf numFmtId="0" fontId="6" fillId="0" borderId="1" xfId="0" applyFont="1" applyBorder="1" applyAlignment="1">
      <alignment horizontal="center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6" xfId="0" applyFont="1" applyBorder="1"/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88" fontId="2" fillId="0" borderId="0" xfId="0" applyNumberFormat="1" applyFont="1" applyAlignment="1">
      <alignment horizontal="center"/>
    </xf>
    <xf numFmtId="0" fontId="6" fillId="0" borderId="0" xfId="1" applyFont="1" applyAlignment="1">
      <alignment horizontal="left"/>
    </xf>
    <xf numFmtId="0" fontId="6" fillId="0" borderId="0" xfId="1" applyFont="1" applyBorder="1"/>
    <xf numFmtId="0" fontId="6" fillId="0" borderId="0" xfId="1" quotePrefix="1" applyFont="1" applyAlignment="1">
      <alignment horizontal="left"/>
    </xf>
    <xf numFmtId="0" fontId="6" fillId="0" borderId="0" xfId="1" applyFont="1"/>
    <xf numFmtId="0" fontId="6" fillId="0" borderId="0" xfId="1" applyFont="1" applyFill="1" applyBorder="1"/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2" xfId="0" applyFont="1" applyBorder="1" applyAlignment="1">
      <alignment wrapTex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wrapText="1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2" xfId="0" applyFont="1" applyBorder="1" applyAlignment="1">
      <alignment wrapTex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wrapText="1"/>
    </xf>
    <xf numFmtId="0" fontId="7" fillId="0" borderId="0" xfId="1" applyFont="1" applyFill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0" xfId="2" applyFont="1" applyBorder="1"/>
    <xf numFmtId="0" fontId="7" fillId="0" borderId="2" xfId="2" applyFont="1" applyBorder="1"/>
    <xf numFmtId="0" fontId="6" fillId="0" borderId="0" xfId="1" applyFont="1" applyFill="1" applyBorder="1" applyAlignment="1"/>
    <xf numFmtId="0" fontId="6" fillId="0" borderId="0" xfId="2" applyFont="1" applyBorder="1"/>
    <xf numFmtId="0" fontId="6" fillId="0" borderId="2" xfId="2" applyFont="1" applyBorder="1"/>
    <xf numFmtId="0" fontId="7" fillId="0" borderId="0" xfId="2" applyFont="1" applyBorder="1" applyAlignment="1">
      <alignment vertical="center"/>
    </xf>
    <xf numFmtId="0" fontId="6" fillId="0" borderId="0" xfId="1" applyFont="1" applyBorder="1" applyAlignment="1">
      <alignment horizontal="left"/>
    </xf>
    <xf numFmtId="0" fontId="7" fillId="0" borderId="0" xfId="2" applyFont="1" applyFill="1" applyBorder="1" applyAlignment="1">
      <alignment horizontal="center"/>
    </xf>
    <xf numFmtId="0" fontId="6" fillId="0" borderId="0" xfId="1" applyFont="1" applyFill="1" applyBorder="1" applyAlignment="1">
      <alignment horizontal="left"/>
    </xf>
    <xf numFmtId="0" fontId="6" fillId="0" borderId="0" xfId="2" applyFont="1" applyFill="1" applyBorder="1"/>
    <xf numFmtId="0" fontId="6" fillId="0" borderId="3" xfId="1" applyFont="1" applyFill="1" applyBorder="1" applyAlignment="1">
      <alignment horizontal="left" indent="1"/>
    </xf>
    <xf numFmtId="187" fontId="7" fillId="0" borderId="3" xfId="3" applyNumberFormat="1" applyFont="1" applyBorder="1" applyAlignment="1">
      <alignment vertical="center"/>
    </xf>
    <xf numFmtId="187" fontId="6" fillId="0" borderId="3" xfId="3" applyNumberFormat="1" applyFont="1" applyBorder="1" applyAlignment="1" applyProtection="1">
      <protection locked="0"/>
    </xf>
    <xf numFmtId="187" fontId="6" fillId="0" borderId="3" xfId="3" applyNumberFormat="1" applyFont="1" applyBorder="1" applyAlignment="1" applyProtection="1">
      <alignment horizontal="left" indent="1"/>
      <protection locked="0"/>
    </xf>
    <xf numFmtId="187" fontId="6" fillId="0" borderId="3" xfId="3" quotePrefix="1" applyNumberFormat="1" applyFont="1" applyBorder="1" applyAlignment="1" applyProtection="1">
      <alignment horizontal="left" indent="1"/>
      <protection locked="0"/>
    </xf>
    <xf numFmtId="187" fontId="6" fillId="0" borderId="3" xfId="3" applyNumberFormat="1" applyFont="1" applyBorder="1" applyAlignment="1">
      <alignment horizontal="left" indent="1"/>
    </xf>
    <xf numFmtId="0" fontId="7" fillId="0" borderId="3" xfId="2" applyFont="1" applyBorder="1" applyAlignment="1">
      <alignment vertical="center"/>
    </xf>
    <xf numFmtId="0" fontId="2" fillId="0" borderId="2" xfId="2" applyFont="1" applyBorder="1" applyAlignment="1">
      <alignment horizontal="left"/>
    </xf>
    <xf numFmtId="0" fontId="4" fillId="0" borderId="2" xfId="2" applyFont="1" applyBorder="1" applyAlignment="1">
      <alignment horizontal="left"/>
    </xf>
    <xf numFmtId="0" fontId="7" fillId="0" borderId="3" xfId="1" applyFont="1" applyFill="1" applyBorder="1" applyAlignment="1">
      <alignment horizontal="left" vertical="center"/>
    </xf>
    <xf numFmtId="0" fontId="6" fillId="0" borderId="3" xfId="1" quotePrefix="1" applyFont="1" applyFill="1" applyBorder="1" applyAlignment="1" applyProtection="1">
      <alignment horizontal="left" indent="1"/>
      <protection locked="0"/>
    </xf>
    <xf numFmtId="0" fontId="6" fillId="0" borderId="3" xfId="1" applyFont="1" applyFill="1" applyBorder="1" applyAlignment="1" applyProtection="1">
      <alignment horizontal="left" indent="1"/>
      <protection locked="0"/>
    </xf>
    <xf numFmtId="0" fontId="6" fillId="0" borderId="3" xfId="1" quotePrefix="1" applyFont="1" applyFill="1" applyBorder="1" applyAlignment="1">
      <alignment horizontal="left" indent="1"/>
    </xf>
    <xf numFmtId="0" fontId="7" fillId="0" borderId="3" xfId="1" applyFont="1" applyBorder="1" applyAlignment="1">
      <alignment horizontal="left" vertical="center"/>
    </xf>
    <xf numFmtId="0" fontId="6" fillId="0" borderId="3" xfId="1" applyFont="1" applyBorder="1" applyAlignment="1" applyProtection="1">
      <alignment horizontal="left" indent="1"/>
      <protection locked="0"/>
    </xf>
    <xf numFmtId="0" fontId="6" fillId="0" borderId="3" xfId="1" quotePrefix="1" applyFont="1" applyBorder="1" applyAlignment="1" applyProtection="1">
      <alignment horizontal="left" indent="1"/>
      <protection locked="0"/>
    </xf>
    <xf numFmtId="0" fontId="6" fillId="0" borderId="3" xfId="1" quotePrefix="1" applyFont="1" applyBorder="1" applyAlignment="1">
      <alignment horizontal="left" indent="1"/>
    </xf>
    <xf numFmtId="189" fontId="7" fillId="0" borderId="4" xfId="3" applyNumberFormat="1" applyFont="1" applyBorder="1" applyAlignment="1">
      <alignment horizontal="right" vertical="center"/>
    </xf>
    <xf numFmtId="189" fontId="6" fillId="0" borderId="4" xfId="3" applyNumberFormat="1" applyFont="1" applyBorder="1" applyAlignment="1">
      <alignment horizontal="right" vertical="center"/>
    </xf>
    <xf numFmtId="189" fontId="7" fillId="0" borderId="1" xfId="3" applyNumberFormat="1" applyFont="1" applyBorder="1" applyAlignment="1">
      <alignment horizontal="right" vertical="center"/>
    </xf>
    <xf numFmtId="189" fontId="7" fillId="0" borderId="1" xfId="3" applyNumberFormat="1" applyFont="1" applyBorder="1" applyAlignment="1">
      <alignment horizontal="right"/>
    </xf>
    <xf numFmtId="189" fontId="6" fillId="0" borderId="4" xfId="3" applyNumberFormat="1" applyFont="1" applyBorder="1" applyAlignment="1">
      <alignment horizontal="right"/>
    </xf>
    <xf numFmtId="189" fontId="7" fillId="0" borderId="4" xfId="3" applyNumberFormat="1" applyFont="1" applyBorder="1" applyAlignment="1">
      <alignment horizontal="right"/>
    </xf>
    <xf numFmtId="0" fontId="7" fillId="0" borderId="0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</cellXfs>
  <cellStyles count="7">
    <cellStyle name="Comma 2" xfId="3"/>
    <cellStyle name="Comma 3" xfId="6"/>
    <cellStyle name="Normal" xfId="0" builtinId="0"/>
    <cellStyle name="Normal 2" xfId="2"/>
    <cellStyle name="เครื่องหมายจุลภาค 2" xfId="4"/>
    <cellStyle name="ปกติ 2" xfId="5"/>
    <cellStyle name="ปกติ_สถิติการศึกษาตามเขตพื้นที่การศึกษา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1276350</xdr:colOff>
      <xdr:row>0</xdr:row>
      <xdr:rowOff>0</xdr:rowOff>
    </xdr:from>
    <xdr:to>
      <xdr:col>16</xdr:col>
      <xdr:colOff>123825</xdr:colOff>
      <xdr:row>29</xdr:row>
      <xdr:rowOff>0</xdr:rowOff>
    </xdr:to>
    <xdr:grpSp>
      <xdr:nvGrpSpPr>
        <xdr:cNvPr id="3" name="Group 127"/>
        <xdr:cNvGrpSpPr>
          <a:grpSpLocks/>
        </xdr:cNvGrpSpPr>
      </xdr:nvGrpSpPr>
      <xdr:grpSpPr bwMode="auto">
        <a:xfrm>
          <a:off x="9401175" y="0"/>
          <a:ext cx="590550" cy="6715125"/>
          <a:chOff x="1002" y="699"/>
          <a:chExt cx="66" cy="68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32" y="732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50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1257300</xdr:colOff>
      <xdr:row>29</xdr:row>
      <xdr:rowOff>0</xdr:rowOff>
    </xdr:from>
    <xdr:to>
      <xdr:col>16</xdr:col>
      <xdr:colOff>104775</xdr:colOff>
      <xdr:row>57</xdr:row>
      <xdr:rowOff>28575</xdr:rowOff>
    </xdr:to>
    <xdr:grpSp>
      <xdr:nvGrpSpPr>
        <xdr:cNvPr id="12" name="Group 209"/>
        <xdr:cNvGrpSpPr>
          <a:grpSpLocks/>
        </xdr:cNvGrpSpPr>
      </xdr:nvGrpSpPr>
      <xdr:grpSpPr bwMode="auto">
        <a:xfrm>
          <a:off x="9382125" y="6715125"/>
          <a:ext cx="590550" cy="6067425"/>
          <a:chOff x="978" y="1"/>
          <a:chExt cx="62" cy="707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82" y="87"/>
            <a:ext cx="50" cy="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78" y="663"/>
            <a:ext cx="62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.&#3626;&#3606;&#3636;&#3605;&#3636;&#3585;&#3634;&#3619;&#3624;&#3638;&#3585;&#3625;&#3634;%20&#3588;&#3619;&#3610;_59%20(&#3611;&#3619;&#3633;&#3610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3.1"/>
      <sheetName val="T-3.2"/>
      <sheetName val="T-3.3"/>
      <sheetName val="T-3.4"/>
      <sheetName val="T-3.5"/>
      <sheetName val="T-3.6"/>
      <sheetName val="T-3.7"/>
      <sheetName val="T-3.8"/>
      <sheetName val="T-3.9 "/>
      <sheetName val="T-3.10"/>
      <sheetName val="T-3.11"/>
      <sheetName val="T-3.12 "/>
      <sheetName val="T-3.13"/>
      <sheetName val="T-3.14"/>
    </sheetNames>
    <sheetDataSet>
      <sheetData sheetId="0" refreshError="1"/>
      <sheetData sheetId="1" refreshError="1"/>
      <sheetData sheetId="2">
        <row r="12">
          <cell r="E12">
            <v>14251</v>
          </cell>
          <cell r="J12">
            <v>2335</v>
          </cell>
          <cell r="K12">
            <v>7514</v>
          </cell>
          <cell r="L12">
            <v>4402</v>
          </cell>
        </row>
      </sheetData>
      <sheetData sheetId="3" refreshError="1"/>
      <sheetData sheetId="4">
        <row r="10">
          <cell r="E10">
            <v>16084</v>
          </cell>
          <cell r="H10">
            <v>1974</v>
          </cell>
          <cell r="K10">
            <v>6332</v>
          </cell>
          <cell r="N10">
            <v>7495</v>
          </cell>
        </row>
      </sheetData>
      <sheetData sheetId="5" refreshError="1"/>
      <sheetData sheetId="6" refreshError="1"/>
      <sheetData sheetId="7">
        <row r="12">
          <cell r="E12">
            <v>296339</v>
          </cell>
          <cell r="H12">
            <v>50225</v>
          </cell>
          <cell r="K12">
            <v>143832</v>
          </cell>
          <cell r="N12">
            <v>69259</v>
          </cell>
          <cell r="Q12">
            <v>33023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56"/>
  <sheetViews>
    <sheetView showGridLines="0" tabSelected="1" zoomScaleNormal="100" workbookViewId="0">
      <selection activeCell="I13" sqref="I13"/>
    </sheetView>
  </sheetViews>
  <sheetFormatPr defaultRowHeight="18.75"/>
  <cols>
    <col min="1" max="1" width="1.7109375" style="2" customWidth="1"/>
    <col min="2" max="2" width="6.42578125" style="2" customWidth="1"/>
    <col min="3" max="3" width="4.28515625" style="2" customWidth="1"/>
    <col min="4" max="4" width="7.7109375" style="2" customWidth="1"/>
    <col min="5" max="12" width="12.5703125" style="2" customWidth="1"/>
    <col min="13" max="13" width="1.140625" style="2" customWidth="1"/>
    <col min="14" max="14" width="19.7109375" style="2" customWidth="1"/>
    <col min="15" max="15" width="2.28515625" style="2" customWidth="1"/>
    <col min="16" max="16" width="4.140625" style="2" customWidth="1"/>
    <col min="17" max="16384" width="9.140625" style="2"/>
  </cols>
  <sheetData>
    <row r="1" spans="1:15" s="1" customFormat="1">
      <c r="B1" s="1" t="s">
        <v>8</v>
      </c>
      <c r="C1" s="21">
        <v>3.8</v>
      </c>
      <c r="D1" s="1" t="s">
        <v>24</v>
      </c>
    </row>
    <row r="2" spans="1:15" s="8" customFormat="1">
      <c r="B2" s="1" t="s">
        <v>15</v>
      </c>
      <c r="C2" s="21">
        <v>3.8</v>
      </c>
      <c r="D2" s="1" t="s">
        <v>25</v>
      </c>
    </row>
    <row r="3" spans="1:15" ht="6" customHeight="1"/>
    <row r="4" spans="1:15" ht="24" customHeight="1">
      <c r="A4" s="87" t="s">
        <v>13</v>
      </c>
      <c r="B4" s="88"/>
      <c r="C4" s="88"/>
      <c r="D4" s="89"/>
      <c r="E4" s="94" t="s">
        <v>10</v>
      </c>
      <c r="F4" s="87"/>
      <c r="G4" s="87"/>
      <c r="H4" s="95"/>
      <c r="I4" s="94" t="s">
        <v>11</v>
      </c>
      <c r="J4" s="87"/>
      <c r="K4" s="87"/>
      <c r="L4" s="87"/>
      <c r="M4" s="86" t="s">
        <v>14</v>
      </c>
      <c r="N4" s="96"/>
    </row>
    <row r="5" spans="1:15" ht="19.5" customHeight="1">
      <c r="A5" s="90"/>
      <c r="B5" s="90"/>
      <c r="C5" s="90"/>
      <c r="D5" s="91"/>
      <c r="E5" s="83" t="s">
        <v>17</v>
      </c>
      <c r="F5" s="84"/>
      <c r="G5" s="84"/>
      <c r="H5" s="85"/>
      <c r="I5" s="83" t="s">
        <v>16</v>
      </c>
      <c r="J5" s="84"/>
      <c r="K5" s="84"/>
      <c r="L5" s="84"/>
      <c r="M5" s="97"/>
      <c r="N5" s="98"/>
    </row>
    <row r="6" spans="1:15" ht="22.5" customHeight="1">
      <c r="A6" s="90"/>
      <c r="B6" s="90"/>
      <c r="C6" s="90"/>
      <c r="D6" s="91"/>
      <c r="E6" s="19" t="s">
        <v>0</v>
      </c>
      <c r="F6" s="10" t="s">
        <v>5</v>
      </c>
      <c r="G6" s="10" t="s">
        <v>2</v>
      </c>
      <c r="H6" s="27" t="s">
        <v>6</v>
      </c>
      <c r="I6" s="19" t="s">
        <v>0</v>
      </c>
      <c r="J6" s="10" t="s">
        <v>5</v>
      </c>
      <c r="K6" s="27" t="s">
        <v>2</v>
      </c>
      <c r="L6" s="10" t="s">
        <v>6</v>
      </c>
      <c r="M6" s="97"/>
      <c r="N6" s="98"/>
    </row>
    <row r="7" spans="1:15" ht="22.5" customHeight="1">
      <c r="A7" s="92"/>
      <c r="B7" s="92"/>
      <c r="C7" s="92"/>
      <c r="D7" s="93"/>
      <c r="E7" s="17" t="s">
        <v>1</v>
      </c>
      <c r="F7" s="17" t="s">
        <v>7</v>
      </c>
      <c r="G7" s="28" t="s">
        <v>3</v>
      </c>
      <c r="H7" s="28" t="s">
        <v>4</v>
      </c>
      <c r="I7" s="17" t="s">
        <v>1</v>
      </c>
      <c r="J7" s="17" t="s">
        <v>7</v>
      </c>
      <c r="K7" s="28" t="s">
        <v>3</v>
      </c>
      <c r="L7" s="17" t="s">
        <v>4</v>
      </c>
      <c r="M7" s="99"/>
      <c r="N7" s="100"/>
    </row>
    <row r="8" spans="1:15" s="6" customFormat="1" ht="3" customHeight="1">
      <c r="A8" s="35"/>
      <c r="B8" s="35"/>
      <c r="C8" s="35"/>
      <c r="D8" s="33"/>
      <c r="E8" s="31"/>
      <c r="F8" s="18"/>
      <c r="G8" s="29"/>
      <c r="H8" s="30"/>
      <c r="I8" s="18"/>
      <c r="J8" s="18"/>
      <c r="K8" s="29"/>
      <c r="L8" s="18"/>
      <c r="M8" s="32"/>
      <c r="N8" s="34"/>
    </row>
    <row r="9" spans="1:15" s="20" customFormat="1">
      <c r="A9" s="81" t="s">
        <v>12</v>
      </c>
      <c r="B9" s="81"/>
      <c r="C9" s="81"/>
      <c r="D9" s="82"/>
      <c r="E9" s="75">
        <f>'[1]T-3.8'!E12/'[1]T-3.3'!E12</f>
        <v>20.79426005192618</v>
      </c>
      <c r="F9" s="75">
        <f>'[1]T-3.8'!H12/'[1]T-3.3'!J12</f>
        <v>21.509635974304068</v>
      </c>
      <c r="G9" s="75">
        <f>'[1]T-3.8'!K12/'[1]T-3.3'!K12</f>
        <v>19.141868512110726</v>
      </c>
      <c r="H9" s="75">
        <f>('[1]T-3.8'!N12+'[1]T-3.8'!Q12)/'[1]T-3.3'!L12</f>
        <v>23.235347569286688</v>
      </c>
      <c r="I9" s="75">
        <f>'[1]T-3.8'!E12/'[1]T-3.5'!E10</f>
        <v>18.424459089778662</v>
      </c>
      <c r="J9" s="75">
        <f>'[1]T-3.8'!H12/'[1]T-3.5'!H10</f>
        <v>25.443262411347519</v>
      </c>
      <c r="K9" s="75">
        <f>'[1]T-3.8'!K12/'[1]T-3.5'!K10</f>
        <v>22.715097915350601</v>
      </c>
      <c r="L9" s="75">
        <f>('[1]T-3.8'!N12+'[1]T-3.8'!Q12)/('[1]T-3.5'!N10)</f>
        <v>13.646697798532355</v>
      </c>
      <c r="M9" s="64"/>
      <c r="N9" s="46" t="s">
        <v>1</v>
      </c>
      <c r="O9" s="29"/>
    </row>
    <row r="10" spans="1:15">
      <c r="A10" s="45" t="s">
        <v>82</v>
      </c>
      <c r="B10" s="46"/>
      <c r="C10" s="48"/>
      <c r="D10" s="49"/>
      <c r="E10" s="75">
        <v>22.9</v>
      </c>
      <c r="F10" s="75">
        <v>36.5</v>
      </c>
      <c r="G10" s="75">
        <v>27.4</v>
      </c>
      <c r="H10" s="75">
        <v>16.899999999999999</v>
      </c>
      <c r="I10" s="75">
        <v>16.3</v>
      </c>
      <c r="J10" s="75">
        <v>36</v>
      </c>
      <c r="K10" s="75">
        <v>38.200000000000003</v>
      </c>
      <c r="L10" s="75">
        <v>8.8000000000000007</v>
      </c>
      <c r="M10" s="67" t="s">
        <v>65</v>
      </c>
      <c r="N10" s="48"/>
    </row>
    <row r="11" spans="1:15">
      <c r="A11" s="55"/>
      <c r="B11" s="56" t="s">
        <v>30</v>
      </c>
      <c r="C11" s="51"/>
      <c r="D11" s="52"/>
      <c r="E11" s="76">
        <v>29.3</v>
      </c>
      <c r="F11" s="76">
        <v>32.6</v>
      </c>
      <c r="G11" s="76">
        <v>42.8</v>
      </c>
      <c r="H11" s="76">
        <v>21.4</v>
      </c>
      <c r="I11" s="76">
        <v>16.2</v>
      </c>
      <c r="J11" s="76">
        <v>24.5</v>
      </c>
      <c r="K11" s="76">
        <v>33.299999999999997</v>
      </c>
      <c r="L11" s="76">
        <v>10.1</v>
      </c>
      <c r="M11" s="68" t="s">
        <v>66</v>
      </c>
      <c r="N11" s="51"/>
    </row>
    <row r="12" spans="1:15">
      <c r="A12" s="55"/>
      <c r="B12" s="56" t="s">
        <v>31</v>
      </c>
      <c r="C12" s="51"/>
      <c r="D12" s="52"/>
      <c r="E12" s="76">
        <v>18.2</v>
      </c>
      <c r="F12" s="76">
        <v>42.2</v>
      </c>
      <c r="G12" s="76">
        <v>17.899999999999999</v>
      </c>
      <c r="H12" s="76">
        <v>14.6</v>
      </c>
      <c r="I12" s="76">
        <v>17.600000000000001</v>
      </c>
      <c r="J12" s="76">
        <v>33.200000000000003</v>
      </c>
      <c r="K12" s="76">
        <v>64</v>
      </c>
      <c r="L12" s="76">
        <v>8.5</v>
      </c>
      <c r="M12" s="69" t="s">
        <v>67</v>
      </c>
      <c r="N12" s="51"/>
    </row>
    <row r="13" spans="1:15">
      <c r="A13" s="57"/>
      <c r="B13" s="56" t="s">
        <v>32</v>
      </c>
      <c r="C13" s="51"/>
      <c r="D13" s="52"/>
      <c r="E13" s="76">
        <v>19.899999999999999</v>
      </c>
      <c r="F13" s="76">
        <v>53</v>
      </c>
      <c r="G13" s="76">
        <v>24.7</v>
      </c>
      <c r="H13" s="76">
        <v>9.1999999999999993</v>
      </c>
      <c r="I13" s="76">
        <v>17</v>
      </c>
      <c r="J13" s="76">
        <v>98.5</v>
      </c>
      <c r="K13" s="76">
        <v>70.5</v>
      </c>
      <c r="L13" s="76">
        <v>4.9000000000000004</v>
      </c>
      <c r="M13" s="68" t="s">
        <v>68</v>
      </c>
      <c r="N13" s="51"/>
    </row>
    <row r="14" spans="1:15">
      <c r="A14" s="57"/>
      <c r="B14" s="56" t="s">
        <v>33</v>
      </c>
      <c r="C14" s="51"/>
      <c r="D14" s="52"/>
      <c r="E14" s="76">
        <v>15.5</v>
      </c>
      <c r="F14" s="76">
        <v>39.799999999999997</v>
      </c>
      <c r="G14" s="76">
        <v>16.2</v>
      </c>
      <c r="H14" s="76">
        <v>9.9</v>
      </c>
      <c r="I14" s="76">
        <v>15.8</v>
      </c>
      <c r="J14" s="76">
        <v>143.30000000000001</v>
      </c>
      <c r="K14" s="76">
        <v>40.200000000000003</v>
      </c>
      <c r="L14" s="76">
        <v>6.3</v>
      </c>
      <c r="M14" s="70" t="s">
        <v>69</v>
      </c>
      <c r="N14" s="51"/>
    </row>
    <row r="15" spans="1:15">
      <c r="A15" s="57"/>
      <c r="B15" s="56" t="s">
        <v>34</v>
      </c>
      <c r="C15" s="51"/>
      <c r="D15" s="52"/>
      <c r="E15" s="76">
        <v>15</v>
      </c>
      <c r="F15" s="76">
        <v>33</v>
      </c>
      <c r="G15" s="76">
        <v>12.3</v>
      </c>
      <c r="H15" s="76">
        <v>12.4</v>
      </c>
      <c r="I15" s="76">
        <v>13.6</v>
      </c>
      <c r="J15" s="76">
        <v>79.8</v>
      </c>
      <c r="K15" s="76">
        <v>33.299999999999997</v>
      </c>
      <c r="L15" s="76">
        <v>5.8</v>
      </c>
      <c r="M15" s="58" t="s">
        <v>70</v>
      </c>
      <c r="N15" s="51"/>
    </row>
    <row r="16" spans="1:15">
      <c r="A16" s="45" t="s">
        <v>83</v>
      </c>
      <c r="B16" s="47"/>
      <c r="C16" s="48"/>
      <c r="D16" s="49"/>
      <c r="E16" s="75">
        <v>19.899999999999999</v>
      </c>
      <c r="F16" s="75">
        <v>18</v>
      </c>
      <c r="G16" s="75">
        <v>16.600000000000001</v>
      </c>
      <c r="H16" s="75">
        <v>30.9</v>
      </c>
      <c r="I16" s="75">
        <v>23.3</v>
      </c>
      <c r="J16" s="75">
        <v>42.1</v>
      </c>
      <c r="K16" s="75">
        <v>22</v>
      </c>
      <c r="L16" s="75">
        <v>21.7</v>
      </c>
      <c r="M16" s="67" t="s">
        <v>71</v>
      </c>
      <c r="N16" s="48"/>
    </row>
    <row r="17" spans="1:14">
      <c r="A17" s="57"/>
      <c r="B17" s="56" t="s">
        <v>35</v>
      </c>
      <c r="C17" s="51"/>
      <c r="D17" s="52"/>
      <c r="E17" s="76">
        <v>16.5</v>
      </c>
      <c r="F17" s="76">
        <v>13</v>
      </c>
      <c r="G17" s="76">
        <v>13.8</v>
      </c>
      <c r="H17" s="76">
        <v>26.2</v>
      </c>
      <c r="I17" s="76">
        <v>19.2</v>
      </c>
      <c r="J17" s="76">
        <v>28.3</v>
      </c>
      <c r="K17" s="76">
        <v>19.3</v>
      </c>
      <c r="L17" s="76">
        <v>18.100000000000001</v>
      </c>
      <c r="M17" s="69" t="s">
        <v>72</v>
      </c>
      <c r="N17" s="51"/>
    </row>
    <row r="18" spans="1:14">
      <c r="A18" s="57"/>
      <c r="B18" s="56" t="s">
        <v>36</v>
      </c>
      <c r="C18" s="51"/>
      <c r="D18" s="52"/>
      <c r="E18" s="76">
        <v>25.5</v>
      </c>
      <c r="F18" s="76">
        <v>22.5</v>
      </c>
      <c r="G18" s="76">
        <v>22.3</v>
      </c>
      <c r="H18" s="76">
        <v>35.799999999999997</v>
      </c>
      <c r="I18" s="76">
        <v>29.3</v>
      </c>
      <c r="J18" s="76">
        <v>46.9</v>
      </c>
      <c r="K18" s="76">
        <v>27.2</v>
      </c>
      <c r="L18" s="76">
        <v>27.8</v>
      </c>
      <c r="M18" s="69" t="s">
        <v>73</v>
      </c>
      <c r="N18" s="51"/>
    </row>
    <row r="19" spans="1:14">
      <c r="A19" s="57"/>
      <c r="B19" s="56" t="s">
        <v>37</v>
      </c>
      <c r="C19" s="51"/>
      <c r="D19" s="52"/>
      <c r="E19" s="76">
        <v>18.5</v>
      </c>
      <c r="F19" s="76">
        <v>17.2</v>
      </c>
      <c r="G19" s="76">
        <v>14.7</v>
      </c>
      <c r="H19" s="76">
        <v>31.6</v>
      </c>
      <c r="I19" s="76">
        <v>20.9</v>
      </c>
      <c r="J19" s="76">
        <v>37.299999999999997</v>
      </c>
      <c r="K19" s="76">
        <v>19.5</v>
      </c>
      <c r="L19" s="76">
        <v>20.2</v>
      </c>
      <c r="M19" s="69" t="s">
        <v>74</v>
      </c>
      <c r="N19" s="51"/>
    </row>
    <row r="20" spans="1:14">
      <c r="A20" s="57"/>
      <c r="B20" s="56" t="s">
        <v>38</v>
      </c>
      <c r="C20" s="51"/>
      <c r="D20" s="52"/>
      <c r="E20" s="76">
        <v>17.7</v>
      </c>
      <c r="F20" s="76">
        <v>16</v>
      </c>
      <c r="G20" s="76">
        <v>15.3</v>
      </c>
      <c r="H20" s="76">
        <v>27.3</v>
      </c>
      <c r="I20" s="76">
        <v>22.8</v>
      </c>
      <c r="J20" s="76">
        <v>56.5</v>
      </c>
      <c r="K20" s="76">
        <v>21.6</v>
      </c>
      <c r="L20" s="76">
        <v>19.7</v>
      </c>
      <c r="M20" s="68" t="s">
        <v>75</v>
      </c>
      <c r="N20" s="51"/>
    </row>
    <row r="21" spans="1:14">
      <c r="A21" s="57"/>
      <c r="B21" s="56" t="s">
        <v>39</v>
      </c>
      <c r="C21" s="51"/>
      <c r="D21" s="52"/>
      <c r="E21" s="76">
        <v>20.8</v>
      </c>
      <c r="F21" s="76">
        <v>18.7</v>
      </c>
      <c r="G21" s="76">
        <v>18.100000000000001</v>
      </c>
      <c r="H21" s="76">
        <v>28.9</v>
      </c>
      <c r="I21" s="76">
        <v>25.2</v>
      </c>
      <c r="J21" s="76">
        <v>49</v>
      </c>
      <c r="K21" s="76">
        <v>23.9</v>
      </c>
      <c r="L21" s="76">
        <v>22.4</v>
      </c>
      <c r="M21" s="58" t="s">
        <v>76</v>
      </c>
      <c r="N21" s="51"/>
    </row>
    <row r="22" spans="1:14">
      <c r="A22" s="47" t="s">
        <v>84</v>
      </c>
      <c r="B22" s="48"/>
      <c r="C22" s="48"/>
      <c r="D22" s="49"/>
      <c r="E22" s="75">
        <v>18.8</v>
      </c>
      <c r="F22" s="75">
        <v>17</v>
      </c>
      <c r="G22" s="75">
        <v>16.399999999999999</v>
      </c>
      <c r="H22" s="75">
        <v>28.1</v>
      </c>
      <c r="I22" s="75">
        <v>17.8</v>
      </c>
      <c r="J22" s="75">
        <v>28.1</v>
      </c>
      <c r="K22" s="75">
        <v>18.3</v>
      </c>
      <c r="L22" s="75">
        <v>14.4</v>
      </c>
      <c r="M22" s="71" t="s">
        <v>77</v>
      </c>
      <c r="N22" s="48"/>
    </row>
    <row r="23" spans="1:14">
      <c r="A23" s="51"/>
      <c r="B23" s="54" t="s">
        <v>40</v>
      </c>
      <c r="C23" s="51"/>
      <c r="D23" s="52"/>
      <c r="E23" s="76">
        <v>20.5</v>
      </c>
      <c r="F23" s="76">
        <v>19.8</v>
      </c>
      <c r="G23" s="76">
        <v>18.5</v>
      </c>
      <c r="H23" s="76">
        <v>28.1</v>
      </c>
      <c r="I23" s="76">
        <v>18.3</v>
      </c>
      <c r="J23" s="76">
        <v>30</v>
      </c>
      <c r="K23" s="76">
        <v>19.8</v>
      </c>
      <c r="L23" s="76">
        <v>12.6</v>
      </c>
      <c r="M23" s="72" t="s">
        <v>78</v>
      </c>
      <c r="N23" s="51"/>
    </row>
    <row r="24" spans="1:14">
      <c r="A24" s="51"/>
      <c r="B24" s="54" t="s">
        <v>41</v>
      </c>
      <c r="C24" s="51"/>
      <c r="D24" s="52"/>
      <c r="E24" s="76">
        <v>14.4</v>
      </c>
      <c r="F24" s="76">
        <v>12.7</v>
      </c>
      <c r="G24" s="76">
        <v>12.8</v>
      </c>
      <c r="H24" s="76">
        <v>21.8</v>
      </c>
      <c r="I24" s="76">
        <v>16.600000000000001</v>
      </c>
      <c r="J24" s="76">
        <v>21.2</v>
      </c>
      <c r="K24" s="76">
        <v>15.3</v>
      </c>
      <c r="L24" s="76">
        <v>18</v>
      </c>
      <c r="M24" s="73" t="s">
        <v>79</v>
      </c>
      <c r="N24" s="51"/>
    </row>
    <row r="25" spans="1:14">
      <c r="A25" s="51"/>
      <c r="B25" s="54" t="s">
        <v>42</v>
      </c>
      <c r="C25" s="51"/>
      <c r="D25" s="52"/>
      <c r="E25" s="76">
        <v>18.8</v>
      </c>
      <c r="F25" s="76">
        <v>31.4</v>
      </c>
      <c r="G25" s="76">
        <v>10.5</v>
      </c>
      <c r="H25" s="76">
        <v>31.5</v>
      </c>
      <c r="I25" s="76">
        <v>16.3</v>
      </c>
      <c r="J25" s="76">
        <v>36.799999999999997</v>
      </c>
      <c r="K25" s="76">
        <v>12.9</v>
      </c>
      <c r="L25" s="76">
        <v>14.3</v>
      </c>
      <c r="M25" s="73" t="s">
        <v>80</v>
      </c>
      <c r="N25" s="51"/>
    </row>
    <row r="26" spans="1:14">
      <c r="A26" s="51"/>
      <c r="B26" s="54" t="s">
        <v>43</v>
      </c>
      <c r="C26" s="51"/>
      <c r="D26" s="52"/>
      <c r="E26" s="76">
        <v>17.100000000000001</v>
      </c>
      <c r="F26" s="76">
        <v>11.3</v>
      </c>
      <c r="G26" s="76">
        <v>14.1</v>
      </c>
      <c r="H26" s="76">
        <v>29.6</v>
      </c>
      <c r="I26" s="76">
        <v>17.399999999999999</v>
      </c>
      <c r="J26" s="76">
        <v>27.6</v>
      </c>
      <c r="K26" s="76">
        <v>17.399999999999999</v>
      </c>
      <c r="L26" s="76">
        <v>16.2</v>
      </c>
      <c r="M26" s="74" t="s">
        <v>81</v>
      </c>
      <c r="N26" s="51"/>
    </row>
    <row r="27" spans="1:14">
      <c r="A27" s="51"/>
      <c r="B27" s="54" t="s">
        <v>44</v>
      </c>
      <c r="C27" s="51"/>
      <c r="D27" s="52"/>
      <c r="E27" s="76">
        <v>22.8</v>
      </c>
      <c r="F27" s="76">
        <v>16.7</v>
      </c>
      <c r="G27" s="76">
        <v>23</v>
      </c>
      <c r="H27" s="76">
        <v>28.8</v>
      </c>
      <c r="I27" s="76">
        <v>19.100000000000001</v>
      </c>
      <c r="J27" s="76">
        <v>24.5</v>
      </c>
      <c r="K27" s="76">
        <v>21.7</v>
      </c>
      <c r="L27" s="76">
        <v>13.3</v>
      </c>
      <c r="M27" s="74" t="s">
        <v>85</v>
      </c>
      <c r="N27" s="51"/>
    </row>
    <row r="28" spans="1:14">
      <c r="A28" s="51"/>
      <c r="B28" s="54"/>
      <c r="C28" s="51"/>
      <c r="D28" s="52"/>
      <c r="E28" s="13"/>
      <c r="F28" s="12"/>
      <c r="G28" s="13"/>
      <c r="H28" s="12"/>
      <c r="I28" s="13"/>
      <c r="J28" s="12"/>
      <c r="K28" s="13"/>
      <c r="L28" s="4"/>
      <c r="M28" s="74"/>
      <c r="N28" s="51"/>
    </row>
    <row r="29" spans="1:14">
      <c r="A29" s="4"/>
      <c r="B29" s="4"/>
      <c r="C29" s="4"/>
      <c r="D29" s="13"/>
      <c r="E29" s="13"/>
      <c r="F29" s="12"/>
      <c r="G29" s="13"/>
      <c r="H29" s="12"/>
      <c r="I29" s="13"/>
      <c r="J29" s="12"/>
      <c r="K29" s="13"/>
      <c r="L29" s="4"/>
      <c r="M29" s="9"/>
      <c r="N29" s="4"/>
    </row>
    <row r="30" spans="1:14" s="1" customFormat="1">
      <c r="B30" s="1" t="s">
        <v>8</v>
      </c>
      <c r="C30" s="21">
        <v>3.8</v>
      </c>
      <c r="D30" s="1" t="s">
        <v>90</v>
      </c>
    </row>
    <row r="31" spans="1:14" s="8" customFormat="1">
      <c r="B31" s="1" t="s">
        <v>15</v>
      </c>
      <c r="C31" s="21">
        <v>3.8</v>
      </c>
      <c r="D31" s="1" t="s">
        <v>91</v>
      </c>
    </row>
    <row r="32" spans="1:14" ht="6" customHeight="1"/>
    <row r="33" spans="1:15" ht="24" customHeight="1">
      <c r="A33" s="87" t="s">
        <v>13</v>
      </c>
      <c r="B33" s="88"/>
      <c r="C33" s="88"/>
      <c r="D33" s="89"/>
      <c r="E33" s="94" t="s">
        <v>10</v>
      </c>
      <c r="F33" s="87"/>
      <c r="G33" s="87"/>
      <c r="H33" s="95"/>
      <c r="I33" s="94" t="s">
        <v>11</v>
      </c>
      <c r="J33" s="87"/>
      <c r="K33" s="87"/>
      <c r="L33" s="87"/>
      <c r="M33" s="86" t="s">
        <v>14</v>
      </c>
      <c r="N33" s="96"/>
    </row>
    <row r="34" spans="1:15" ht="19.5" customHeight="1">
      <c r="A34" s="90"/>
      <c r="B34" s="90"/>
      <c r="C34" s="90"/>
      <c r="D34" s="91"/>
      <c r="E34" s="83" t="s">
        <v>17</v>
      </c>
      <c r="F34" s="84"/>
      <c r="G34" s="84"/>
      <c r="H34" s="85"/>
      <c r="I34" s="83" t="s">
        <v>16</v>
      </c>
      <c r="J34" s="84"/>
      <c r="K34" s="84"/>
      <c r="L34" s="84"/>
      <c r="M34" s="97"/>
      <c r="N34" s="98"/>
    </row>
    <row r="35" spans="1:15" ht="22.5" customHeight="1">
      <c r="A35" s="90"/>
      <c r="B35" s="90"/>
      <c r="C35" s="90"/>
      <c r="D35" s="91"/>
      <c r="E35" s="19" t="s">
        <v>0</v>
      </c>
      <c r="F35" s="10" t="s">
        <v>5</v>
      </c>
      <c r="G35" s="10" t="s">
        <v>2</v>
      </c>
      <c r="H35" s="36" t="s">
        <v>6</v>
      </c>
      <c r="I35" s="19" t="s">
        <v>0</v>
      </c>
      <c r="J35" s="10" t="s">
        <v>5</v>
      </c>
      <c r="K35" s="36" t="s">
        <v>2</v>
      </c>
      <c r="L35" s="10" t="s">
        <v>6</v>
      </c>
      <c r="M35" s="97"/>
      <c r="N35" s="98"/>
    </row>
    <row r="36" spans="1:15" ht="22.5" customHeight="1">
      <c r="A36" s="92"/>
      <c r="B36" s="92"/>
      <c r="C36" s="92"/>
      <c r="D36" s="93"/>
      <c r="E36" s="17" t="s">
        <v>1</v>
      </c>
      <c r="F36" s="17" t="s">
        <v>7</v>
      </c>
      <c r="G36" s="37" t="s">
        <v>3</v>
      </c>
      <c r="H36" s="37" t="s">
        <v>4</v>
      </c>
      <c r="I36" s="17" t="s">
        <v>1</v>
      </c>
      <c r="J36" s="17" t="s">
        <v>7</v>
      </c>
      <c r="K36" s="37" t="s">
        <v>3</v>
      </c>
      <c r="L36" s="17" t="s">
        <v>4</v>
      </c>
      <c r="M36" s="99"/>
      <c r="N36" s="100"/>
    </row>
    <row r="37" spans="1:15" s="6" customFormat="1" ht="3" customHeight="1">
      <c r="A37" s="44"/>
      <c r="B37" s="44"/>
      <c r="C37" s="44"/>
      <c r="D37" s="42"/>
      <c r="E37" s="40"/>
      <c r="F37" s="18"/>
      <c r="G37" s="38"/>
      <c r="H37" s="39"/>
      <c r="I37" s="18"/>
      <c r="J37" s="18"/>
      <c r="K37" s="38"/>
      <c r="L37" s="18"/>
      <c r="M37" s="41"/>
      <c r="N37" s="43"/>
    </row>
    <row r="38" spans="1:15" s="20" customFormat="1">
      <c r="A38" s="47" t="s">
        <v>88</v>
      </c>
      <c r="B38" s="47"/>
      <c r="C38" s="51"/>
      <c r="D38" s="65"/>
      <c r="E38" s="77">
        <v>19.3</v>
      </c>
      <c r="F38" s="77">
        <v>17.100000000000001</v>
      </c>
      <c r="G38" s="77">
        <v>16</v>
      </c>
      <c r="H38" s="77">
        <v>31.4</v>
      </c>
      <c r="I38" s="78">
        <v>16.899999999999999</v>
      </c>
      <c r="J38" s="78">
        <v>14.9</v>
      </c>
      <c r="K38" s="78">
        <v>17.100000000000001</v>
      </c>
      <c r="L38" s="78">
        <v>19.3</v>
      </c>
      <c r="M38" s="67" t="s">
        <v>55</v>
      </c>
      <c r="N38" s="48"/>
      <c r="O38" s="38"/>
    </row>
    <row r="39" spans="1:15">
      <c r="A39" s="50"/>
      <c r="B39" s="50" t="s">
        <v>45</v>
      </c>
      <c r="C39" s="51"/>
      <c r="D39" s="66"/>
      <c r="E39" s="76">
        <v>22.5</v>
      </c>
      <c r="F39" s="76">
        <v>20.100000000000001</v>
      </c>
      <c r="G39" s="76">
        <v>18.399999999999999</v>
      </c>
      <c r="H39" s="76">
        <v>35.6</v>
      </c>
      <c r="I39" s="79">
        <v>17.8</v>
      </c>
      <c r="J39" s="79">
        <v>12.5</v>
      </c>
      <c r="K39" s="79">
        <v>21.8</v>
      </c>
      <c r="L39" s="79">
        <v>19.100000000000001</v>
      </c>
      <c r="M39" s="58" t="s">
        <v>56</v>
      </c>
      <c r="N39" s="51"/>
    </row>
    <row r="40" spans="1:15">
      <c r="A40" s="50"/>
      <c r="B40" s="50" t="s">
        <v>46</v>
      </c>
      <c r="C40" s="51"/>
      <c r="D40" s="66"/>
      <c r="E40" s="76">
        <v>15</v>
      </c>
      <c r="F40" s="76">
        <v>13</v>
      </c>
      <c r="G40" s="76">
        <v>12.2</v>
      </c>
      <c r="H40" s="76">
        <v>29.5</v>
      </c>
      <c r="I40" s="79">
        <v>15.7</v>
      </c>
      <c r="J40" s="79">
        <v>27.2</v>
      </c>
      <c r="K40" s="79">
        <v>12.4</v>
      </c>
      <c r="L40" s="79">
        <v>20.6</v>
      </c>
      <c r="M40" s="58" t="s">
        <v>57</v>
      </c>
      <c r="N40" s="51"/>
    </row>
    <row r="41" spans="1:15">
      <c r="A41" s="50"/>
      <c r="B41" s="50" t="s">
        <v>47</v>
      </c>
      <c r="C41" s="51"/>
      <c r="D41" s="66"/>
      <c r="E41" s="76">
        <v>19.2</v>
      </c>
      <c r="F41" s="76">
        <v>17.399999999999999</v>
      </c>
      <c r="G41" s="76">
        <v>16.7</v>
      </c>
      <c r="H41" s="76">
        <v>26.1</v>
      </c>
      <c r="I41" s="79">
        <v>18.8</v>
      </c>
      <c r="J41" s="79">
        <v>32</v>
      </c>
      <c r="K41" s="79">
        <v>16.3</v>
      </c>
      <c r="L41" s="79">
        <v>20.100000000000001</v>
      </c>
      <c r="M41" s="58" t="s">
        <v>58</v>
      </c>
      <c r="N41" s="51"/>
    </row>
    <row r="42" spans="1:15">
      <c r="A42" s="50"/>
      <c r="B42" s="50" t="s">
        <v>48</v>
      </c>
      <c r="C42" s="51"/>
      <c r="D42" s="66"/>
      <c r="E42" s="76">
        <v>15.1</v>
      </c>
      <c r="F42" s="76">
        <v>11.6</v>
      </c>
      <c r="G42" s="76">
        <v>14.6</v>
      </c>
      <c r="H42" s="76">
        <v>20.2</v>
      </c>
      <c r="I42" s="79">
        <v>13.6</v>
      </c>
      <c r="J42" s="79">
        <v>11.3</v>
      </c>
      <c r="K42" s="79">
        <v>13.1</v>
      </c>
      <c r="L42" s="79">
        <v>17.7</v>
      </c>
      <c r="M42" s="58" t="s">
        <v>59</v>
      </c>
      <c r="N42" s="51"/>
    </row>
    <row r="43" spans="1:15">
      <c r="A43" s="47" t="s">
        <v>89</v>
      </c>
      <c r="B43" s="53"/>
      <c r="C43" s="51"/>
      <c r="D43" s="65"/>
      <c r="E43" s="75">
        <v>20.7</v>
      </c>
      <c r="F43" s="75">
        <v>18.8</v>
      </c>
      <c r="G43" s="75">
        <v>18.399999999999999</v>
      </c>
      <c r="H43" s="75">
        <v>27.9</v>
      </c>
      <c r="I43" s="80">
        <v>20.399999999999999</v>
      </c>
      <c r="J43" s="80">
        <v>18.100000000000001</v>
      </c>
      <c r="K43" s="80">
        <v>20.100000000000001</v>
      </c>
      <c r="L43" s="80">
        <v>22.9</v>
      </c>
      <c r="M43" s="59" t="s">
        <v>60</v>
      </c>
      <c r="N43" s="48"/>
    </row>
    <row r="44" spans="1:15">
      <c r="A44" s="54"/>
      <c r="B44" s="54" t="s">
        <v>49</v>
      </c>
      <c r="C44" s="51"/>
      <c r="D44" s="66"/>
      <c r="E44" s="76">
        <v>21.6</v>
      </c>
      <c r="F44" s="76">
        <v>22.8</v>
      </c>
      <c r="G44" s="76">
        <v>16.600000000000001</v>
      </c>
      <c r="H44" s="76">
        <v>31.3</v>
      </c>
      <c r="I44" s="79">
        <v>19.7</v>
      </c>
      <c r="J44" s="79">
        <v>20</v>
      </c>
      <c r="K44" s="79">
        <v>17.600000000000001</v>
      </c>
      <c r="L44" s="79">
        <v>23.2</v>
      </c>
      <c r="M44" s="60" t="s">
        <v>86</v>
      </c>
      <c r="N44" s="51"/>
    </row>
    <row r="45" spans="1:15">
      <c r="A45" s="54"/>
      <c r="B45" s="54" t="s">
        <v>50</v>
      </c>
      <c r="C45" s="51"/>
      <c r="D45" s="66"/>
      <c r="E45" s="76">
        <v>14</v>
      </c>
      <c r="F45" s="76">
        <v>3</v>
      </c>
      <c r="G45" s="76">
        <v>12.2</v>
      </c>
      <c r="H45" s="76">
        <v>34.200000000000003</v>
      </c>
      <c r="I45" s="79">
        <v>16.399999999999999</v>
      </c>
      <c r="J45" s="79">
        <v>3.1</v>
      </c>
      <c r="K45" s="79">
        <v>18.2</v>
      </c>
      <c r="L45" s="79">
        <v>25.3</v>
      </c>
      <c r="M45" s="60" t="s">
        <v>87</v>
      </c>
      <c r="N45" s="51"/>
    </row>
    <row r="46" spans="1:15">
      <c r="A46" s="54"/>
      <c r="B46" s="54" t="s">
        <v>51</v>
      </c>
      <c r="C46" s="51"/>
      <c r="D46" s="66"/>
      <c r="E46" s="76">
        <v>21.9</v>
      </c>
      <c r="F46" s="76">
        <v>20.399999999999999</v>
      </c>
      <c r="G46" s="76">
        <v>20.7</v>
      </c>
      <c r="H46" s="76">
        <v>25.4</v>
      </c>
      <c r="I46" s="79">
        <v>21.5</v>
      </c>
      <c r="J46" s="79">
        <v>20.7</v>
      </c>
      <c r="K46" s="79">
        <v>23.3</v>
      </c>
      <c r="L46" s="79">
        <v>20.2</v>
      </c>
      <c r="M46" s="61" t="s">
        <v>61</v>
      </c>
      <c r="N46" s="51"/>
    </row>
    <row r="47" spans="1:15">
      <c r="A47" s="54"/>
      <c r="B47" s="54" t="s">
        <v>52</v>
      </c>
      <c r="C47" s="51"/>
      <c r="D47" s="52"/>
      <c r="E47" s="76">
        <v>19.2</v>
      </c>
      <c r="F47" s="76">
        <v>15.9</v>
      </c>
      <c r="G47" s="76">
        <v>18.7</v>
      </c>
      <c r="H47" s="76" t="s">
        <v>92</v>
      </c>
      <c r="I47" s="79">
        <v>18.899999999999999</v>
      </c>
      <c r="J47" s="79">
        <v>16.3</v>
      </c>
      <c r="K47" s="79">
        <v>19.100000000000001</v>
      </c>
      <c r="L47" s="79">
        <v>20.8</v>
      </c>
      <c r="M47" s="61" t="s">
        <v>62</v>
      </c>
      <c r="N47" s="51"/>
    </row>
    <row r="48" spans="1:15">
      <c r="A48" s="54"/>
      <c r="B48" s="54" t="s">
        <v>53</v>
      </c>
      <c r="C48" s="51"/>
      <c r="D48" s="52"/>
      <c r="E48" s="76">
        <v>22.8</v>
      </c>
      <c r="F48" s="76">
        <v>18.100000000000001</v>
      </c>
      <c r="G48" s="76">
        <v>22.3</v>
      </c>
      <c r="H48" s="76">
        <v>27.2</v>
      </c>
      <c r="I48" s="79">
        <v>22.5</v>
      </c>
      <c r="J48" s="79">
        <v>18.399999999999999</v>
      </c>
      <c r="K48" s="79">
        <v>22.8</v>
      </c>
      <c r="L48" s="79">
        <v>25.3</v>
      </c>
      <c r="M48" s="62" t="s">
        <v>63</v>
      </c>
      <c r="N48" s="51"/>
    </row>
    <row r="49" spans="1:16">
      <c r="A49" s="23"/>
      <c r="B49" s="23" t="s">
        <v>54</v>
      </c>
      <c r="C49" s="51"/>
      <c r="D49" s="52"/>
      <c r="E49" s="76">
        <v>20</v>
      </c>
      <c r="F49" s="76">
        <v>21.4</v>
      </c>
      <c r="G49" s="76">
        <v>18.7</v>
      </c>
      <c r="H49" s="76">
        <v>25</v>
      </c>
      <c r="I49" s="79">
        <v>23.3</v>
      </c>
      <c r="J49" s="79">
        <v>20.8</v>
      </c>
      <c r="K49" s="79">
        <v>24.5</v>
      </c>
      <c r="L49" s="79">
        <v>22.2</v>
      </c>
      <c r="M49" s="63" t="s">
        <v>64</v>
      </c>
      <c r="N49" s="51"/>
    </row>
    <row r="50" spans="1:16" ht="3" customHeight="1">
      <c r="A50" s="11"/>
      <c r="B50" s="11"/>
      <c r="C50" s="11"/>
      <c r="D50" s="16"/>
      <c r="E50" s="16"/>
      <c r="F50" s="15"/>
      <c r="G50" s="16"/>
      <c r="H50" s="15"/>
      <c r="I50" s="16"/>
      <c r="J50" s="15"/>
      <c r="K50" s="16"/>
      <c r="L50" s="11"/>
      <c r="M50" s="14"/>
      <c r="N50" s="11"/>
    </row>
    <row r="51" spans="1:16" ht="3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6">
      <c r="A52" s="4"/>
      <c r="B52" s="22" t="s">
        <v>18</v>
      </c>
      <c r="C52" s="23"/>
      <c r="D52" s="24"/>
      <c r="E52" s="24"/>
      <c r="F52" s="4"/>
      <c r="G52" s="4"/>
      <c r="H52" s="4"/>
      <c r="I52" s="22" t="s">
        <v>21</v>
      </c>
      <c r="J52" s="26"/>
      <c r="K52" s="5"/>
      <c r="L52" s="4"/>
      <c r="M52" s="4"/>
      <c r="N52" s="5"/>
      <c r="O52" s="4"/>
      <c r="P52" s="4"/>
    </row>
    <row r="53" spans="1:16" s="5" customFormat="1" ht="15.75">
      <c r="A53" s="5" t="s">
        <v>9</v>
      </c>
      <c r="B53" s="22" t="s">
        <v>19</v>
      </c>
      <c r="C53" s="23"/>
      <c r="D53" s="24"/>
      <c r="E53" s="24"/>
      <c r="I53" s="24" t="s">
        <v>22</v>
      </c>
      <c r="J53" s="26"/>
    </row>
    <row r="54" spans="1:16" s="5" customFormat="1">
      <c r="B54" s="22" t="s">
        <v>20</v>
      </c>
      <c r="C54" s="23"/>
      <c r="D54" s="24"/>
      <c r="E54" s="24"/>
      <c r="I54" s="22" t="s">
        <v>23</v>
      </c>
      <c r="J54" s="26"/>
      <c r="L54" s="4"/>
      <c r="M54" s="4"/>
      <c r="N54" s="6"/>
    </row>
    <row r="55" spans="1:16">
      <c r="B55" s="3" t="s">
        <v>26</v>
      </c>
      <c r="C55" s="3"/>
      <c r="D55" s="25"/>
      <c r="E55" s="25"/>
      <c r="F55" s="5"/>
      <c r="G55" s="5"/>
      <c r="H55" s="5"/>
      <c r="I55" s="5" t="s">
        <v>28</v>
      </c>
      <c r="J55" s="26"/>
      <c r="K55" s="5"/>
      <c r="L55" s="5"/>
      <c r="M55" s="5"/>
      <c r="N55" s="7"/>
    </row>
    <row r="56" spans="1:16">
      <c r="B56" s="3" t="s">
        <v>27</v>
      </c>
      <c r="C56" s="3"/>
      <c r="D56" s="25"/>
      <c r="E56" s="25"/>
      <c r="I56" s="5" t="s">
        <v>29</v>
      </c>
      <c r="J56" s="26"/>
      <c r="K56" s="6"/>
      <c r="L56" s="6"/>
      <c r="M56" s="6"/>
      <c r="N56" s="6"/>
    </row>
  </sheetData>
  <mergeCells count="13">
    <mergeCell ref="A33:D36"/>
    <mergeCell ref="E33:H33"/>
    <mergeCell ref="I33:L33"/>
    <mergeCell ref="M33:N36"/>
    <mergeCell ref="E34:H34"/>
    <mergeCell ref="I34:L34"/>
    <mergeCell ref="A9:D9"/>
    <mergeCell ref="A4:D7"/>
    <mergeCell ref="E4:H4"/>
    <mergeCell ref="I4:L4"/>
    <mergeCell ref="M4:N7"/>
    <mergeCell ref="E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T-3.8</vt:lpstr>
      <vt:lpstr>'T-3.8'!Print_Area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2017-09-25T05:09:38Z</cp:lastPrinted>
  <dcterms:created xsi:type="dcterms:W3CDTF">1997-06-13T10:07:54Z</dcterms:created>
  <dcterms:modified xsi:type="dcterms:W3CDTF">2017-10-24T08:15:45Z</dcterms:modified>
</cp:coreProperties>
</file>