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2.8" sheetId="1" r:id="rId1"/>
  </sheets>
  <definedNames>
    <definedName name="_xlnm.Print_Area" localSheetId="0">'T-2.8'!$A$1:$N$34</definedName>
  </definedNames>
  <calcPr calcId="144525"/>
</workbook>
</file>

<file path=xl/calcChain.xml><?xml version="1.0" encoding="utf-8"?>
<calcChain xmlns="http://schemas.openxmlformats.org/spreadsheetml/2006/main">
  <c r="J26" i="1" l="1"/>
  <c r="I26" i="1"/>
  <c r="H26" i="1"/>
  <c r="J25" i="1"/>
  <c r="I25" i="1"/>
  <c r="H25" i="1"/>
  <c r="J24" i="1"/>
  <c r="I24" i="1"/>
  <c r="H24" i="1"/>
</calcChain>
</file>

<file path=xl/sharedStrings.xml><?xml version="1.0" encoding="utf-8"?>
<sst xmlns="http://schemas.openxmlformats.org/spreadsheetml/2006/main" count="64" uniqueCount="39">
  <si>
    <t xml:space="preserve">ตาราง  </t>
  </si>
  <si>
    <t xml:space="preserve">ผู้ว่างงาน และอัตราการว่างงาน จำแนกตามเพศ เป็นรายไตรมาส พ.ศ. 2557 - 2560   </t>
  </si>
  <si>
    <t>Table</t>
  </si>
  <si>
    <t>Unemployed and Unemployment Rate by Sex and Quarterly: 2014 - 2017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</si>
  <si>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</si>
  <si>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</si>
  <si>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</si>
  <si>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</si>
  <si>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</si>
  <si>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</si>
  <si>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</si>
  <si>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</si>
  <si>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</si>
  <si>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</si>
  <si>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</si>
  <si>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</si>
  <si>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2014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</si>
  <si>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</si>
  <si>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</si>
  <si>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</si>
  <si>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</si>
  <si>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</si>
  <si>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</si>
  <si>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</si>
  <si>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</si>
  <si>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2015</t>
  </si>
  <si>
    <t xml:space="preserve">           ไตรมาสที่ 1</t>
  </si>
  <si>
    <t>-</t>
  </si>
  <si>
    <t xml:space="preserve">           ไตรมาสที่ 4</t>
  </si>
  <si>
    <t>2016</t>
  </si>
  <si>
    <t>2017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</si>
  <si>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</si>
  <si>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</si>
  <si>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  Note:   </t>
  </si>
  <si>
    <t xml:space="preserve">  Unemployment rate = (Unemployment /total labour force) x 100.</t>
  </si>
  <si>
    <t>ที่มา:</t>
  </si>
  <si>
    <t xml:space="preserve">  การสำรวจภาวะการทำงานของประชากร 2557 - 2559, ระดับจังหวัด</t>
  </si>
  <si>
    <t>Source:</t>
  </si>
  <si>
    <t xml:space="preserve">  The Labour Force Survey 2014 - 2017,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</si>
</sst>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7" xfId="0" applyFont="1" applyBorder="1"/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4" fillId="0" borderId="11" xfId="0" applyNumberFormat="1" applyFont="1" applyBorder="1" applyAlignment="1">
      <alignment horizontal="right" indent="3"/>
    </xf>
    <xf numFmtId="2" fontId="4" fillId="0" borderId="11" xfId="0" applyNumberFormat="1" applyFont="1" applyBorder="1" applyAlignment="1">
      <alignment horizontal="right" indent="3"/>
    </xf>
    <xf numFmtId="0" fontId="4" fillId="0" borderId="11" xfId="0" applyFont="1" applyBorder="1" applyAlignment="1">
      <alignment horizontal="right" indent="3"/>
    </xf>
    <xf numFmtId="0" fontId="4" fillId="0" borderId="7" xfId="0" applyFont="1" applyBorder="1" applyAlignment="1">
      <alignment horizontal="right" indent="3"/>
    </xf>
    <xf numFmtId="0" fontId="4" fillId="0" borderId="0" xfId="0" applyFont="1" applyBorder="1" applyAlignment="1">
      <alignment horizontal="left"/>
    </xf>
    <xf numFmtId="2" fontId="4" fillId="0" borderId="7" xfId="0" applyNumberFormat="1" applyFont="1" applyBorder="1" applyAlignment="1">
      <alignment horizontal="right" indent="3"/>
    </xf>
    <xf numFmtId="0" fontId="2" fillId="0" borderId="11" xfId="0" applyFont="1" applyBorder="1" applyAlignment="1">
      <alignment horizontal="right" indent="3"/>
    </xf>
    <xf numFmtId="0" fontId="2" fillId="0" borderId="7" xfId="0" applyFont="1" applyBorder="1" applyAlignment="1">
      <alignment horizontal="right" indent="3"/>
    </xf>
    <xf numFmtId="0" fontId="4" fillId="0" borderId="7" xfId="0" quotePrefix="1" applyFont="1" applyBorder="1" applyAlignment="1">
      <alignment horizontal="left"/>
    </xf>
    <xf numFmtId="0" fontId="7" fillId="0" borderId="0" xfId="0" applyFont="1" applyBorder="1"/>
    <xf numFmtId="0" fontId="4" fillId="0" borderId="1" xfId="0" applyFont="1" applyBorder="1" applyAlignment="1">
      <alignment horizontal="left"/>
    </xf>
    <xf numFmtId="0" fontId="4" fillId="0" borderId="10" xfId="0" applyFont="1" applyBorder="1" applyAlignment="1">
      <alignment horizontal="right" indent="3"/>
    </xf>
    <xf numFmtId="0" fontId="4" fillId="0" borderId="5" xfId="0" applyFont="1" applyBorder="1" applyAlignment="1">
      <alignment horizontal="right" indent="3"/>
    </xf>
    <xf numFmtId="0" fontId="4" fillId="0" borderId="5" xfId="0" applyFont="1" applyBorder="1"/>
    <xf numFmtId="0" fontId="6" fillId="0" borderId="1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63">
    <cellStyle name="Normal" xfId="0" builtinId="0"/>
    <cellStyle name="เครื่องหมายจุลภาค 2 2 8" xfId="1"/>
    <cellStyle name="เครื่องหมายจุลภาค 2 2 8 10" xfId="2"/>
    <cellStyle name="เครื่องหมายจุลภาค 2 2 8 11" xfId="3"/>
    <cellStyle name="เครื่องหมายจุลภาค 2 2 8 2" xfId="4"/>
    <cellStyle name="เครื่องหมายจุลภาค 2 2 8 3" xfId="5"/>
    <cellStyle name="เครื่องหมายจุลภาค 2 2 8 4" xfId="6"/>
    <cellStyle name="เครื่องหมายจุลภาค 2 2 8 5" xfId="7"/>
    <cellStyle name="เครื่องหมายจุลภาค 2 2 8 6" xfId="8"/>
    <cellStyle name="เครื่องหมายจุลภาค 2 2 8 7" xfId="9"/>
    <cellStyle name="เครื่องหมายจุลภาค 2 2 8 8" xfId="10"/>
    <cellStyle name="เครื่องหมายจุลภาค 2 2 8 9" xfId="11"/>
    <cellStyle name="เครื่องหมายจุลภาค 2 8" xfId="12"/>
    <cellStyle name="เครื่องหมายจุลภาค 2 8 10" xfId="13"/>
    <cellStyle name="เครื่องหมายจุลภาค 2 8 11" xfId="14"/>
    <cellStyle name="เครื่องหมายจุลภาค 2 8 2" xfId="15"/>
    <cellStyle name="เครื่องหมายจุลภาค 2 8 3" xfId="16"/>
    <cellStyle name="เครื่องหมายจุลภาค 2 8 4" xfId="17"/>
    <cellStyle name="เครื่องหมายจุลภาค 2 8 5" xfId="18"/>
    <cellStyle name="เครื่องหมายจุลภาค 2 8 6" xfId="19"/>
    <cellStyle name="เครื่องหมายจุลภาค 2 8 7" xfId="20"/>
    <cellStyle name="เครื่องหมายจุลภาค 2 8 8" xfId="21"/>
    <cellStyle name="เครื่องหมายจุลภาค 2 8 9" xfId="22"/>
    <cellStyle name="จุลภาค 2" xfId="23"/>
    <cellStyle name="ปกติ 2" xfId="24"/>
    <cellStyle name="ปกติ 25" xfId="25"/>
    <cellStyle name="ปกติ 25 10" xfId="26"/>
    <cellStyle name="ปกติ 25 11" xfId="27"/>
    <cellStyle name="ปกติ 25 2" xfId="28"/>
    <cellStyle name="ปกติ 25 3" xfId="29"/>
    <cellStyle name="ปกติ 25 4" xfId="30"/>
    <cellStyle name="ปกติ 25 5" xfId="31"/>
    <cellStyle name="ปกติ 25 6" xfId="32"/>
    <cellStyle name="ปกติ 25 7" xfId="33"/>
    <cellStyle name="ปกติ 25 8" xfId="34"/>
    <cellStyle name="ปกติ 25 9" xfId="35"/>
    <cellStyle name="ปกติ 27" xfId="36"/>
    <cellStyle name="ปกติ 27 10" xfId="37"/>
    <cellStyle name="ปกติ 27 11" xfId="38"/>
    <cellStyle name="ปกติ 27 2" xfId="39"/>
    <cellStyle name="ปกติ 27 3" xfId="40"/>
    <cellStyle name="ปกติ 27 4" xfId="41"/>
    <cellStyle name="ปกติ 27 5" xfId="42"/>
    <cellStyle name="ปกติ 27 6" xfId="43"/>
    <cellStyle name="ปกติ 27 7" xfId="44"/>
    <cellStyle name="ปกติ 27 8" xfId="45"/>
    <cellStyle name="ปกติ 27 9" xfId="46"/>
    <cellStyle name="ปกติ 3" xfId="47"/>
    <cellStyle name="ปกติ 4" xfId="48"/>
    <cellStyle name="ปกติ 5" xfId="49"/>
    <cellStyle name="ปกติ 6" xfId="50"/>
    <cellStyle name="ปกติ 7" xfId="51"/>
    <cellStyle name="ปกติ 8" xfId="52"/>
    <cellStyle name="ปกติ 9 10" xfId="53"/>
    <cellStyle name="ปกติ 9 11" xfId="54"/>
    <cellStyle name="ปกติ 9 2" xfId="55"/>
    <cellStyle name="ปกติ 9 3" xfId="56"/>
    <cellStyle name="ปกติ 9 4" xfId="57"/>
    <cellStyle name="ปกติ 9 5" xfId="58"/>
    <cellStyle name="ปกติ 9 6" xfId="59"/>
    <cellStyle name="ปกติ 9 7" xfId="60"/>
    <cellStyle name="ปกติ 9 8" xfId="61"/>
    <cellStyle name="ปกติ 9 9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9382125" y="13173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9534525" y="13325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33</xdr:row>
      <xdr:rowOff>200025</xdr:rowOff>
    </xdr:to>
    <xdr:grpSp>
      <xdr:nvGrpSpPr>
        <xdr:cNvPr id="4" name="Group 196"/>
        <xdr:cNvGrpSpPr>
          <a:grpSpLocks/>
        </xdr:cNvGrpSpPr>
      </xdr:nvGrpSpPr>
      <xdr:grpSpPr bwMode="auto">
        <a:xfrm>
          <a:off x="9382125" y="0"/>
          <a:ext cx="542925" cy="6715125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7"/>
  <sheetViews>
    <sheetView showGridLines="0" tabSelected="1" topLeftCell="A10" zoomScaleSheetLayoutView="85" workbookViewId="0">
      <selection activeCell="I26" sqref="I26"/>
    </sheetView>
  </sheetViews>
  <sheetFormatPr defaultRowHeight="18.600000000000001" customHeight="1" x14ac:dyDescent="0.5"/>
  <cols>
    <col min="1" max="1" width="1.28515625" style="9" customWidth="1"/>
    <col min="2" max="2" width="7.28515625" style="9" customWidth="1"/>
    <col min="3" max="3" width="4.140625" style="9" customWidth="1"/>
    <col min="4" max="4" width="10.140625" style="9" customWidth="1"/>
    <col min="5" max="7" width="16.7109375" style="9" customWidth="1"/>
    <col min="8" max="10" width="15.7109375" style="9" customWidth="1"/>
    <col min="11" max="11" width="7.140625" style="9" customWidth="1"/>
    <col min="12" max="12" width="13.42578125" style="7" customWidth="1"/>
    <col min="13" max="13" width="2.28515625" style="9" customWidth="1"/>
    <col min="14" max="14" width="4.7109375" style="9" customWidth="1"/>
    <col min="15" max="16384" width="9.140625" style="9"/>
  </cols>
  <sheetData>
    <row r="1" spans="1:13" s="1" customFormat="1" ht="21.75" x14ac:dyDescent="0.5">
      <c r="B1" s="2" t="s">
        <v>0</v>
      </c>
      <c r="C1" s="3">
        <v>2.8</v>
      </c>
      <c r="D1" s="1" t="s">
        <v>1</v>
      </c>
      <c r="L1" s="4"/>
      <c r="M1" s="4"/>
    </row>
    <row r="2" spans="1:13" s="5" customFormat="1" ht="21.75" x14ac:dyDescent="0.5">
      <c r="B2" s="2" t="s">
        <v>2</v>
      </c>
      <c r="C2" s="3">
        <v>2.8</v>
      </c>
      <c r="D2" s="1" t="s">
        <v>3</v>
      </c>
      <c r="E2" s="1"/>
      <c r="L2" s="6"/>
      <c r="M2" s="6"/>
    </row>
    <row r="3" spans="1:13" ht="6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8"/>
      <c r="M3" s="7"/>
    </row>
    <row r="4" spans="1:13" s="15" customFormat="1" ht="19.5" customHeight="1" x14ac:dyDescent="0.45">
      <c r="A4" s="10" t="s">
        <v>4</v>
      </c>
      <c r="B4" s="10"/>
      <c r="C4" s="10"/>
      <c r="D4" s="10"/>
      <c r="E4" s="11" t="s">
        <v>5</v>
      </c>
      <c r="F4" s="12"/>
      <c r="G4" s="13"/>
      <c r="H4" s="11" t="s">
        <v>6</v>
      </c>
      <c r="I4" s="12"/>
      <c r="J4" s="12"/>
      <c r="K4" s="11" t="s">
        <v>7</v>
      </c>
      <c r="L4" s="12"/>
      <c r="M4" s="14"/>
    </row>
    <row r="5" spans="1:13" s="15" customFormat="1" ht="18" customHeight="1" x14ac:dyDescent="0.45">
      <c r="A5" s="16"/>
      <c r="B5" s="16"/>
      <c r="C5" s="16"/>
      <c r="D5" s="16"/>
      <c r="E5" s="17" t="s">
        <v>8</v>
      </c>
      <c r="F5" s="18"/>
      <c r="G5" s="19"/>
      <c r="H5" s="17" t="s">
        <v>9</v>
      </c>
      <c r="I5" s="18"/>
      <c r="J5" s="18"/>
      <c r="K5" s="20"/>
      <c r="L5" s="21"/>
    </row>
    <row r="6" spans="1:13" s="15" customFormat="1" ht="18" customHeight="1" x14ac:dyDescent="0.45">
      <c r="A6" s="16"/>
      <c r="B6" s="16"/>
      <c r="C6" s="16"/>
      <c r="D6" s="16"/>
      <c r="E6" s="22" t="s">
        <v>10</v>
      </c>
      <c r="F6" s="23" t="s">
        <v>11</v>
      </c>
      <c r="G6" s="24" t="s">
        <v>12</v>
      </c>
      <c r="H6" s="25" t="s">
        <v>10</v>
      </c>
      <c r="I6" s="23" t="s">
        <v>11</v>
      </c>
      <c r="J6" s="25" t="s">
        <v>12</v>
      </c>
      <c r="K6" s="20"/>
      <c r="L6" s="21"/>
    </row>
    <row r="7" spans="1:13" s="15" customFormat="1" ht="18" customHeight="1" x14ac:dyDescent="0.45">
      <c r="A7" s="26"/>
      <c r="B7" s="26"/>
      <c r="C7" s="26"/>
      <c r="D7" s="26"/>
      <c r="E7" s="27" t="s">
        <v>13</v>
      </c>
      <c r="F7" s="28" t="s">
        <v>14</v>
      </c>
      <c r="G7" s="29" t="s">
        <v>15</v>
      </c>
      <c r="H7" s="30" t="s">
        <v>13</v>
      </c>
      <c r="I7" s="28" t="s">
        <v>14</v>
      </c>
      <c r="J7" s="30" t="s">
        <v>15</v>
      </c>
      <c r="K7" s="17"/>
      <c r="L7" s="18"/>
      <c r="M7" s="14"/>
    </row>
    <row r="8" spans="1:13" s="34" customFormat="1" ht="6" customHeight="1" x14ac:dyDescent="0.45">
      <c r="A8" s="31"/>
      <c r="B8" s="31"/>
      <c r="C8" s="31"/>
      <c r="D8" s="31"/>
      <c r="E8" s="32"/>
      <c r="F8" s="32"/>
      <c r="G8" s="32"/>
      <c r="H8" s="32"/>
      <c r="I8" s="32"/>
      <c r="J8" s="22"/>
      <c r="K8" s="22"/>
      <c r="L8" s="33"/>
      <c r="M8" s="33"/>
    </row>
    <row r="9" spans="1:13" s="34" customFormat="1" ht="4.5" customHeight="1" x14ac:dyDescent="0.45">
      <c r="A9" s="35"/>
      <c r="B9" s="35"/>
      <c r="C9" s="35"/>
      <c r="D9" s="35"/>
      <c r="E9" s="36"/>
      <c r="F9" s="36"/>
      <c r="G9" s="36"/>
      <c r="H9" s="36"/>
      <c r="I9" s="36"/>
      <c r="J9" s="37"/>
      <c r="K9" s="37"/>
      <c r="L9" s="33"/>
    </row>
    <row r="10" spans="1:13" s="34" customFormat="1" ht="19.5" customHeight="1" x14ac:dyDescent="0.45">
      <c r="A10" s="38">
        <v>2557</v>
      </c>
      <c r="B10" s="39"/>
      <c r="C10" s="39"/>
      <c r="D10" s="40"/>
      <c r="E10" s="32"/>
      <c r="F10" s="32"/>
      <c r="G10" s="32"/>
      <c r="H10" s="32"/>
      <c r="I10" s="32"/>
      <c r="J10" s="22"/>
      <c r="K10" s="41" t="s">
        <v>16</v>
      </c>
      <c r="L10" s="42"/>
    </row>
    <row r="11" spans="1:13" s="34" customFormat="1" ht="18" customHeight="1" x14ac:dyDescent="0.45">
      <c r="A11" s="38" t="s">
        <v>17</v>
      </c>
      <c r="B11" s="39"/>
      <c r="C11" s="39"/>
      <c r="D11" s="40"/>
      <c r="E11" s="43">
        <v>2874</v>
      </c>
      <c r="F11" s="43">
        <v>1562</v>
      </c>
      <c r="G11" s="43">
        <v>1312</v>
      </c>
      <c r="H11" s="44">
        <v>0.5</v>
      </c>
      <c r="I11" s="45">
        <v>0.5</v>
      </c>
      <c r="J11" s="46">
        <v>0.6</v>
      </c>
      <c r="K11" s="37"/>
      <c r="L11" s="33" t="s">
        <v>18</v>
      </c>
    </row>
    <row r="12" spans="1:13" s="34" customFormat="1" ht="18" customHeight="1" x14ac:dyDescent="0.45">
      <c r="A12" s="38" t="s">
        <v>19</v>
      </c>
      <c r="B12" s="39"/>
      <c r="C12" s="39"/>
      <c r="D12" s="40"/>
      <c r="E12" s="43">
        <v>4018</v>
      </c>
      <c r="F12" s="43">
        <v>1841</v>
      </c>
      <c r="G12" s="43">
        <v>2177</v>
      </c>
      <c r="H12" s="44">
        <v>0.7</v>
      </c>
      <c r="I12" s="45">
        <v>0.6</v>
      </c>
      <c r="J12" s="46">
        <v>0.9</v>
      </c>
      <c r="K12" s="37"/>
      <c r="L12" s="33" t="s">
        <v>20</v>
      </c>
    </row>
    <row r="13" spans="1:13" s="34" customFormat="1" ht="18" customHeight="1" x14ac:dyDescent="0.45">
      <c r="A13" s="38" t="s">
        <v>21</v>
      </c>
      <c r="B13" s="39"/>
      <c r="C13" s="39"/>
      <c r="D13" s="40"/>
      <c r="E13" s="43">
        <v>4922</v>
      </c>
      <c r="F13" s="43">
        <v>2920</v>
      </c>
      <c r="G13" s="43">
        <v>2002</v>
      </c>
      <c r="H13" s="44">
        <v>0.9</v>
      </c>
      <c r="I13" s="45">
        <v>0.9</v>
      </c>
      <c r="J13" s="46">
        <v>0.8</v>
      </c>
      <c r="K13" s="37"/>
      <c r="L13" s="33" t="s">
        <v>22</v>
      </c>
    </row>
    <row r="14" spans="1:13" s="34" customFormat="1" ht="18" customHeight="1" x14ac:dyDescent="0.45">
      <c r="A14" s="38" t="s">
        <v>23</v>
      </c>
      <c r="B14" s="39"/>
      <c r="C14" s="39"/>
      <c r="D14" s="40"/>
      <c r="E14" s="45">
        <v>340</v>
      </c>
      <c r="F14" s="45">
        <v>162</v>
      </c>
      <c r="G14" s="45">
        <v>178</v>
      </c>
      <c r="H14" s="44">
        <v>0.1</v>
      </c>
      <c r="I14" s="45">
        <v>0.1</v>
      </c>
      <c r="J14" s="46">
        <v>0.1</v>
      </c>
      <c r="K14" s="37"/>
      <c r="L14" s="33" t="s">
        <v>24</v>
      </c>
      <c r="M14" s="33"/>
    </row>
    <row r="15" spans="1:13" s="34" customFormat="1" ht="4.5" customHeight="1" x14ac:dyDescent="0.45">
      <c r="A15" s="35"/>
      <c r="B15" s="35"/>
      <c r="C15" s="35"/>
      <c r="D15" s="35"/>
      <c r="E15" s="45"/>
      <c r="F15" s="45"/>
      <c r="G15" s="45"/>
      <c r="H15" s="44"/>
      <c r="I15" s="45">
        <v>0.2</v>
      </c>
      <c r="J15" s="46"/>
      <c r="K15" s="37"/>
      <c r="L15" s="33"/>
      <c r="M15" s="33"/>
    </row>
    <row r="16" spans="1:13" s="34" customFormat="1" ht="20.25" customHeight="1" x14ac:dyDescent="0.45">
      <c r="A16" s="38">
        <v>2558</v>
      </c>
      <c r="B16" s="39"/>
      <c r="C16" s="39"/>
      <c r="D16" s="40"/>
      <c r="E16" s="45"/>
      <c r="F16" s="45"/>
      <c r="G16" s="45"/>
      <c r="H16" s="44"/>
      <c r="I16" s="45"/>
      <c r="J16" s="46"/>
      <c r="K16" s="41" t="s">
        <v>25</v>
      </c>
      <c r="L16" s="42"/>
      <c r="M16" s="33"/>
    </row>
    <row r="17" spans="1:13" s="34" customFormat="1" ht="18" customHeight="1" x14ac:dyDescent="0.45">
      <c r="A17" s="38" t="s">
        <v>26</v>
      </c>
      <c r="B17" s="39"/>
      <c r="C17" s="39"/>
      <c r="D17" s="40"/>
      <c r="E17" s="45">
        <v>818</v>
      </c>
      <c r="F17" s="45">
        <v>818</v>
      </c>
      <c r="G17" s="45" t="s">
        <v>27</v>
      </c>
      <c r="H17" s="44">
        <v>0.1</v>
      </c>
      <c r="I17" s="45">
        <v>0.2</v>
      </c>
      <c r="J17" s="46">
        <v>0</v>
      </c>
      <c r="K17" s="37"/>
      <c r="L17" s="33" t="s">
        <v>18</v>
      </c>
      <c r="M17" s="33"/>
    </row>
    <row r="18" spans="1:13" s="34" customFormat="1" ht="18" customHeight="1" x14ac:dyDescent="0.45">
      <c r="A18" s="38" t="s">
        <v>19</v>
      </c>
      <c r="B18" s="39"/>
      <c r="C18" s="39"/>
      <c r="D18" s="40"/>
      <c r="E18" s="43">
        <v>3251</v>
      </c>
      <c r="F18" s="43">
        <v>2333</v>
      </c>
      <c r="G18" s="45">
        <v>918</v>
      </c>
      <c r="H18" s="44">
        <v>0.4</v>
      </c>
      <c r="I18" s="45">
        <v>0.6</v>
      </c>
      <c r="J18" s="46">
        <v>0.2</v>
      </c>
      <c r="K18" s="37"/>
      <c r="L18" s="33" t="s">
        <v>20</v>
      </c>
      <c r="M18" s="33"/>
    </row>
    <row r="19" spans="1:13" s="34" customFormat="1" ht="18" customHeight="1" x14ac:dyDescent="0.45">
      <c r="A19" s="38" t="s">
        <v>21</v>
      </c>
      <c r="B19" s="39"/>
      <c r="C19" s="39"/>
      <c r="D19" s="40"/>
      <c r="E19" s="45">
        <v>842</v>
      </c>
      <c r="F19" s="45">
        <v>842</v>
      </c>
      <c r="G19" s="45" t="s">
        <v>27</v>
      </c>
      <c r="H19" s="44">
        <v>0.1</v>
      </c>
      <c r="I19" s="45">
        <v>0.2</v>
      </c>
      <c r="J19" s="46" t="s">
        <v>27</v>
      </c>
      <c r="K19" s="37"/>
      <c r="L19" s="33" t="s">
        <v>22</v>
      </c>
      <c r="M19" s="33"/>
    </row>
    <row r="20" spans="1:13" s="34" customFormat="1" ht="18" customHeight="1" x14ac:dyDescent="0.45">
      <c r="A20" s="38" t="s">
        <v>28</v>
      </c>
      <c r="B20" s="39"/>
      <c r="C20" s="39"/>
      <c r="D20" s="40"/>
      <c r="E20" s="45">
        <v>569</v>
      </c>
      <c r="F20" s="45">
        <v>70</v>
      </c>
      <c r="G20" s="45">
        <v>499</v>
      </c>
      <c r="H20" s="44">
        <v>0.1</v>
      </c>
      <c r="I20" s="45" t="s">
        <v>27</v>
      </c>
      <c r="J20" s="46">
        <v>0.1</v>
      </c>
      <c r="K20" s="37"/>
      <c r="L20" s="33" t="s">
        <v>24</v>
      </c>
      <c r="M20" s="33"/>
    </row>
    <row r="21" spans="1:13" s="34" customFormat="1" ht="4.5" customHeight="1" x14ac:dyDescent="0.45">
      <c r="A21" s="47"/>
      <c r="B21" s="47"/>
      <c r="C21" s="47"/>
      <c r="D21" s="47"/>
      <c r="E21" s="45"/>
      <c r="F21" s="45"/>
      <c r="G21" s="45"/>
      <c r="H21" s="44"/>
      <c r="I21" s="45"/>
      <c r="J21" s="46"/>
      <c r="K21" s="37"/>
      <c r="L21" s="33"/>
      <c r="M21" s="33"/>
    </row>
    <row r="22" spans="1:13" s="34" customFormat="1" ht="18.75" customHeight="1" x14ac:dyDescent="0.45">
      <c r="A22" s="38">
        <v>2559</v>
      </c>
      <c r="B22" s="39"/>
      <c r="C22" s="39"/>
      <c r="D22" s="40"/>
      <c r="E22" s="45"/>
      <c r="F22" s="45"/>
      <c r="G22" s="45"/>
      <c r="H22" s="44"/>
      <c r="I22" s="45"/>
      <c r="J22" s="46"/>
      <c r="K22" s="41" t="s">
        <v>29</v>
      </c>
      <c r="L22" s="42"/>
      <c r="M22" s="33"/>
    </row>
    <row r="23" spans="1:13" s="34" customFormat="1" ht="18" customHeight="1" x14ac:dyDescent="0.45">
      <c r="A23" s="38" t="s">
        <v>17</v>
      </c>
      <c r="B23" s="39"/>
      <c r="C23" s="39"/>
      <c r="D23" s="40"/>
      <c r="E23" s="43">
        <v>3542</v>
      </c>
      <c r="F23" s="43">
        <v>2695</v>
      </c>
      <c r="G23" s="45">
        <v>847</v>
      </c>
      <c r="H23" s="44">
        <v>0.68</v>
      </c>
      <c r="I23" s="45">
        <v>0.94</v>
      </c>
      <c r="J23" s="46">
        <v>0.36</v>
      </c>
      <c r="K23" s="37"/>
      <c r="L23" s="33" t="s">
        <v>18</v>
      </c>
    </row>
    <row r="24" spans="1:13" s="34" customFormat="1" ht="18" customHeight="1" x14ac:dyDescent="0.45">
      <c r="A24" s="38" t="s">
        <v>19</v>
      </c>
      <c r="B24" s="39"/>
      <c r="C24" s="39"/>
      <c r="D24" s="40"/>
      <c r="E24" s="43">
        <v>4541</v>
      </c>
      <c r="F24" s="43">
        <v>3353</v>
      </c>
      <c r="G24" s="43">
        <v>1188</v>
      </c>
      <c r="H24" s="44">
        <f>4541*100/537776</f>
        <v>0.84440361786319951</v>
      </c>
      <c r="I24" s="44">
        <f>3353*100/299482</f>
        <v>1.1195998423945346</v>
      </c>
      <c r="J24" s="48">
        <f>1188*100/238294</f>
        <v>0.49854381562271816</v>
      </c>
      <c r="K24" s="37"/>
      <c r="L24" s="33" t="s">
        <v>20</v>
      </c>
    </row>
    <row r="25" spans="1:13" s="34" customFormat="1" ht="18" customHeight="1" x14ac:dyDescent="0.45">
      <c r="A25" s="38" t="s">
        <v>21</v>
      </c>
      <c r="B25" s="39"/>
      <c r="C25" s="39"/>
      <c r="D25" s="40"/>
      <c r="E25" s="43">
        <v>4531</v>
      </c>
      <c r="F25" s="43">
        <v>2621</v>
      </c>
      <c r="G25" s="43">
        <v>1910</v>
      </c>
      <c r="H25" s="44">
        <f>4530*100/552962</f>
        <v>0.81922446750409617</v>
      </c>
      <c r="I25" s="44">
        <f>2621*100/297515</f>
        <v>0.88096398500915918</v>
      </c>
      <c r="J25" s="48">
        <f>1910*100/255447</f>
        <v>0.74770891809259843</v>
      </c>
      <c r="K25" s="37"/>
      <c r="L25" s="33" t="s">
        <v>22</v>
      </c>
    </row>
    <row r="26" spans="1:13" s="34" customFormat="1" ht="18" customHeight="1" x14ac:dyDescent="0.45">
      <c r="A26" s="38" t="s">
        <v>23</v>
      </c>
      <c r="B26" s="39"/>
      <c r="C26" s="39"/>
      <c r="D26" s="40"/>
      <c r="E26" s="43">
        <v>4385</v>
      </c>
      <c r="F26" s="43">
        <v>2625</v>
      </c>
      <c r="G26" s="43">
        <v>1760</v>
      </c>
      <c r="H26" s="44">
        <f>4385*100/514276</f>
        <v>0.85265499459434235</v>
      </c>
      <c r="I26" s="44">
        <f>2625*100/290124</f>
        <v>0.9047855399760103</v>
      </c>
      <c r="J26" s="48">
        <f>1760*100/224152</f>
        <v>0.78518148399300469</v>
      </c>
      <c r="K26" s="37"/>
      <c r="L26" s="33" t="s">
        <v>24</v>
      </c>
    </row>
    <row r="27" spans="1:13" s="52" customFormat="1" ht="19.5" customHeight="1" x14ac:dyDescent="0.45">
      <c r="A27" s="42">
        <v>2560</v>
      </c>
      <c r="B27" s="42"/>
      <c r="C27" s="42"/>
      <c r="D27" s="42"/>
      <c r="E27" s="49"/>
      <c r="F27" s="49"/>
      <c r="G27" s="49"/>
      <c r="H27" s="49"/>
      <c r="I27" s="49"/>
      <c r="J27" s="50"/>
      <c r="K27" s="51" t="s">
        <v>30</v>
      </c>
      <c r="L27" s="47"/>
    </row>
    <row r="28" spans="1:13" s="34" customFormat="1" ht="18.75" customHeight="1" x14ac:dyDescent="0.45">
      <c r="A28" s="38" t="s">
        <v>17</v>
      </c>
      <c r="B28" s="39"/>
      <c r="C28" s="39"/>
      <c r="D28" s="40"/>
      <c r="E28" s="43">
        <v>4174</v>
      </c>
      <c r="F28" s="43">
        <v>2611</v>
      </c>
      <c r="G28" s="43">
        <v>1563</v>
      </c>
      <c r="H28" s="45">
        <v>0.86</v>
      </c>
      <c r="I28" s="45">
        <v>0.95</v>
      </c>
      <c r="J28" s="46">
        <v>0.73</v>
      </c>
      <c r="K28" s="37"/>
      <c r="L28" s="33" t="s">
        <v>18</v>
      </c>
      <c r="M28" s="33"/>
    </row>
    <row r="29" spans="1:13" s="34" customFormat="1" ht="3" customHeight="1" x14ac:dyDescent="0.45">
      <c r="A29" s="53"/>
      <c r="B29" s="53"/>
      <c r="C29" s="53"/>
      <c r="D29" s="53"/>
      <c r="E29" s="54"/>
      <c r="F29" s="54"/>
      <c r="G29" s="54"/>
      <c r="H29" s="54"/>
      <c r="I29" s="54"/>
      <c r="J29" s="55"/>
      <c r="K29" s="56"/>
      <c r="L29" s="57"/>
      <c r="M29" s="33"/>
    </row>
    <row r="30" spans="1:13" s="34" customFormat="1" ht="3" customHeight="1" x14ac:dyDescent="0.45">
      <c r="A30" s="47"/>
      <c r="B30" s="47"/>
      <c r="C30" s="47"/>
      <c r="D30" s="47"/>
      <c r="E30" s="14"/>
      <c r="F30" s="14"/>
      <c r="G30" s="14"/>
      <c r="H30" s="14"/>
      <c r="I30" s="14"/>
      <c r="J30" s="14"/>
      <c r="K30" s="14"/>
      <c r="L30" s="33"/>
      <c r="M30" s="33"/>
    </row>
    <row r="31" spans="1:13" s="58" customFormat="1" ht="17.25" customHeight="1" x14ac:dyDescent="0.5">
      <c r="B31" s="58" t="s">
        <v>31</v>
      </c>
      <c r="C31" s="58" t="s">
        <v>32</v>
      </c>
      <c r="L31" s="59"/>
      <c r="M31" s="59"/>
    </row>
    <row r="32" spans="1:13" s="60" customFormat="1" ht="17.25" customHeight="1" x14ac:dyDescent="0.5">
      <c r="B32" s="58" t="s">
        <v>33</v>
      </c>
      <c r="C32" s="58" t="s">
        <v>34</v>
      </c>
      <c r="L32" s="61"/>
      <c r="M32" s="61"/>
    </row>
    <row r="33" spans="2:12" s="58" customFormat="1" ht="17.25" customHeight="1" x14ac:dyDescent="0.5">
      <c r="B33" s="62" t="s">
        <v>35</v>
      </c>
      <c r="C33" s="63" t="s">
        <v>36</v>
      </c>
    </row>
    <row r="34" spans="2:12" s="60" customFormat="1" ht="17.25" customHeight="1" x14ac:dyDescent="0.5">
      <c r="B34" s="62" t="s">
        <v>37</v>
      </c>
      <c r="C34" s="63" t="s">
        <v>38</v>
      </c>
    </row>
    <row r="35" spans="2:12" s="34" customFormat="1" ht="18.600000000000001" customHeight="1" x14ac:dyDescent="0.45">
      <c r="L35" s="33"/>
    </row>
    <row r="36" spans="2:12" s="34" customFormat="1" ht="18.600000000000001" customHeight="1" x14ac:dyDescent="0.45">
      <c r="L36" s="33"/>
    </row>
    <row r="37" spans="2:12" s="34" customFormat="1" ht="18.600000000000001" customHeight="1" x14ac:dyDescent="0.45">
      <c r="L37" s="33"/>
    </row>
  </sheetData>
  <mergeCells count="28">
    <mergeCell ref="A25:D25"/>
    <mergeCell ref="A26:D26"/>
    <mergeCell ref="A27:D27"/>
    <mergeCell ref="A28:D28"/>
    <mergeCell ref="A19:D19"/>
    <mergeCell ref="A20:D20"/>
    <mergeCell ref="A22:D22"/>
    <mergeCell ref="K22:L22"/>
    <mergeCell ref="A23:D23"/>
    <mergeCell ref="A24:D24"/>
    <mergeCell ref="A14:D14"/>
    <mergeCell ref="A15:D15"/>
    <mergeCell ref="A16:D16"/>
    <mergeCell ref="K16:L16"/>
    <mergeCell ref="A17:D17"/>
    <mergeCell ref="A18:D18"/>
    <mergeCell ref="A9:D9"/>
    <mergeCell ref="A10:D10"/>
    <mergeCell ref="K10:L10"/>
    <mergeCell ref="A11:D11"/>
    <mergeCell ref="A12:D12"/>
    <mergeCell ref="A13:D13"/>
    <mergeCell ref="A4:D7"/>
    <mergeCell ref="E4:G4"/>
    <mergeCell ref="H4:J4"/>
    <mergeCell ref="K4:L7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2017-05-30T04:05:50Z</dcterms:created>
  <dcterms:modified xsi:type="dcterms:W3CDTF">2017-05-30T04:05:58Z</dcterms:modified>
</cp:coreProperties>
</file>