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3 สถิติการศึกษา\"/>
    </mc:Choice>
  </mc:AlternateContent>
  <bookViews>
    <workbookView xWindow="0" yWindow="0" windowWidth="20490" windowHeight="7395"/>
  </bookViews>
  <sheets>
    <sheet name="T-3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Y9" i="1"/>
  <c r="AG9" i="1"/>
  <c r="W10" i="1"/>
  <c r="Y10" i="1"/>
  <c r="AG10" i="1"/>
  <c r="W11" i="1"/>
  <c r="Y11" i="1"/>
  <c r="AG11" i="1"/>
  <c r="W12" i="1"/>
  <c r="Y12" i="1"/>
  <c r="AG12" i="1"/>
  <c r="W13" i="1"/>
  <c r="AG13" i="1"/>
  <c r="AG14" i="1"/>
  <c r="AG15" i="1"/>
  <c r="AG16" i="1"/>
  <c r="AG17" i="1"/>
  <c r="AG18" i="1"/>
  <c r="AG19" i="1"/>
  <c r="AG20" i="1"/>
  <c r="AG21" i="1"/>
  <c r="AG22" i="1"/>
  <c r="AG23" i="1"/>
  <c r="AG24" i="1"/>
</calcChain>
</file>

<file path=xl/sharedStrings.xml><?xml version="1.0" encoding="utf-8"?>
<sst xmlns="http://schemas.openxmlformats.org/spreadsheetml/2006/main" count="232" uniqueCount="78">
  <si>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</si>
  <si>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</si>
  <si>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</si>
  <si>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</si>
  <si>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</si>
  <si>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</si>
  <si>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</si>
  <si>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</si>
  <si>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</si>
  <si>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</si>
  <si>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</si>
  <si>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1/</t>
  </si>
  <si>
    <t>รวมกรมศาสนา</t>
  </si>
  <si>
    <t xml:space="preserve">            -</t>
  </si>
  <si>
    <t>Na Wang district</t>
  </si>
  <si>
    <t>21:1</t>
  </si>
  <si>
    <t>-</t>
  </si>
  <si>
    <t>29:1</t>
  </si>
  <si>
    <t>อำเภอนาวัง</t>
  </si>
  <si>
    <t>SuwanKhuha district</t>
  </si>
  <si>
    <t>22:1</t>
  </si>
  <si>
    <t>36:1</t>
  </si>
  <si>
    <t>อำเภอสุวรรณคูหา</t>
  </si>
  <si>
    <t>Na Klang district</t>
  </si>
  <si>
    <t>33:1</t>
  </si>
  <si>
    <t>อำเภอนากลาง</t>
  </si>
  <si>
    <t>Si Bun Ruang district</t>
  </si>
  <si>
    <t>35:1</t>
  </si>
  <si>
    <t>อำเภอศรีบุญเรือง</t>
  </si>
  <si>
    <t>Non Sang district</t>
  </si>
  <si>
    <t>15:1</t>
  </si>
  <si>
    <t>31:1</t>
  </si>
  <si>
    <t>อำเภอโนนสัง</t>
  </si>
  <si>
    <t>Mueang district</t>
  </si>
  <si>
    <t>38:1</t>
  </si>
  <si>
    <t>อำเภอเมือง</t>
  </si>
  <si>
    <t>Area 19</t>
  </si>
  <si>
    <t>34:1</t>
  </si>
  <si>
    <t>เขต 19</t>
  </si>
  <si>
    <t>16:1</t>
  </si>
  <si>
    <t>Suwankhuha district</t>
  </si>
  <si>
    <t>17:1</t>
  </si>
  <si>
    <t>18:1</t>
  </si>
  <si>
    <t>Area 2</t>
  </si>
  <si>
    <t>เขต 2</t>
  </si>
  <si>
    <t>14:1</t>
  </si>
  <si>
    <t>13:1</t>
  </si>
  <si>
    <t>12:1</t>
  </si>
  <si>
    <t>23:1</t>
  </si>
  <si>
    <t>Area 1</t>
  </si>
  <si>
    <t>เขต 1</t>
  </si>
  <si>
    <t>Total</t>
  </si>
  <si>
    <t>รวมยอด</t>
  </si>
  <si>
    <t>ม.ต้น</t>
  </si>
  <si>
    <t>ประถม</t>
  </si>
  <si>
    <t>ก่อน</t>
  </si>
  <si>
    <t>ม.ปลาย</t>
  </si>
  <si>
    <t>รวม</t>
  </si>
  <si>
    <t>นร./ครู</t>
  </si>
  <si>
    <t>ครู</t>
  </si>
  <si>
    <t>ห้องเรียน</t>
  </si>
  <si>
    <t>Secondary</t>
  </si>
  <si>
    <t>Elementary</t>
  </si>
  <si>
    <t>Pre-elementary</t>
  </si>
  <si>
    <t>นักเรียน</t>
  </si>
  <si>
    <t>มัธยมศึกษา</t>
  </si>
  <si>
    <t>ประถมศึกษา</t>
  </si>
  <si>
    <t>ก่อนประถมศึกษา</t>
  </si>
  <si>
    <t>Ratio of student per teacher</t>
  </si>
  <si>
    <t>Ratio of student per classroom</t>
  </si>
  <si>
    <t>District</t>
  </si>
  <si>
    <t>อัตราส่วนนักเรียนต่อครู</t>
  </si>
  <si>
    <t>อัตราส่วนนักเรียนต่อห้องเรียน</t>
  </si>
  <si>
    <t>อำเภอ</t>
  </si>
  <si>
    <t>Ratio of Student per Classroom and Student per Teacher by Level of Education and District: Academic Year 2016</t>
  </si>
  <si>
    <t xml:space="preserve">Table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</si>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</sst>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4" x14ac:knownFonts="1">
    <font>
      <sz val="14"/>
      <name val="Cordia New"/>
      <charset val="22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rgb="FF00B0F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2"/>
      <color rgb="FF00B0F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B0F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3"/>
      <color rgb="FF00B0F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vertical="center"/>
    </xf>
    <xf numFmtId="0" fontId="4" fillId="0" borderId="5" xfId="0" applyFont="1" applyBorder="1"/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Border="1"/>
    <xf numFmtId="0" fontId="10" fillId="0" borderId="5" xfId="0" applyFont="1" applyBorder="1"/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/>
    <xf numFmtId="0" fontId="1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187" fontId="7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32</xdr:row>
      <xdr:rowOff>161925</xdr:rowOff>
    </xdr:from>
    <xdr:to>
      <xdr:col>13</xdr:col>
      <xdr:colOff>514350</xdr:colOff>
      <xdr:row>36</xdr:row>
      <xdr:rowOff>2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7019925" y="9001125"/>
          <a:ext cx="1419225" cy="942977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36</xdr:col>
      <xdr:colOff>171450</xdr:colOff>
      <xdr:row>0</xdr:row>
      <xdr:rowOff>200025</xdr:rowOff>
    </xdr:from>
    <xdr:to>
      <xdr:col>37</xdr:col>
      <xdr:colOff>152400</xdr:colOff>
      <xdr:row>30</xdr:row>
      <xdr:rowOff>219075</xdr:rowOff>
    </xdr:to>
    <xdr:grpSp>
      <xdr:nvGrpSpPr>
        <xdr:cNvPr id="3" name="Group 127"/>
        <xdr:cNvGrpSpPr>
          <a:grpSpLocks/>
        </xdr:cNvGrpSpPr>
      </xdr:nvGrpSpPr>
      <xdr:grpSpPr bwMode="auto">
        <a:xfrm>
          <a:off x="21174075" y="200025"/>
          <a:ext cx="590550" cy="6419850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4" zoomScaleNormal="100" workbookViewId="0">
      <selection activeCell="T15" sqref="T15"/>
    </sheetView>
  </sheetViews>
  <sheetFormatPr defaultRowHeight="18.75" x14ac:dyDescent="0.3"/>
  <cols>
    <col min="1" max="1" width="1.7109375" style="1" customWidth="1"/>
    <col min="2" max="2" width="6.42578125" style="1" customWidth="1"/>
    <col min="3" max="3" width="4.28515625" style="1" customWidth="1"/>
    <col min="4" max="4" width="7.7109375" style="1" customWidth="1"/>
    <col min="5" max="12" width="12.5703125" style="1" customWidth="1"/>
    <col min="13" max="13" width="1.140625" style="1" customWidth="1"/>
    <col min="14" max="14" width="18.85546875" style="1" customWidth="1"/>
    <col min="15" max="15" width="2.28515625" style="1" customWidth="1"/>
    <col min="16" max="19" width="4.140625" style="1" customWidth="1"/>
    <col min="20" max="20" width="9.140625" style="1"/>
    <col min="21" max="21" width="9.140625" style="3"/>
    <col min="22" max="22" width="9.140625" style="2"/>
    <col min="23" max="16384" width="9.140625" style="1"/>
  </cols>
  <sheetData>
    <row r="1" spans="1:36" s="22" customFormat="1" x14ac:dyDescent="0.3">
      <c r="B1" s="22" t="s">
        <v>77</v>
      </c>
      <c r="C1" s="82">
        <v>3.8</v>
      </c>
      <c r="D1" s="22" t="s">
        <v>76</v>
      </c>
      <c r="U1" s="24"/>
      <c r="V1" s="23"/>
    </row>
    <row r="2" spans="1:36" s="79" customFormat="1" x14ac:dyDescent="0.3">
      <c r="B2" s="22" t="s">
        <v>75</v>
      </c>
      <c r="C2" s="82">
        <v>3.8</v>
      </c>
      <c r="D2" s="22" t="s">
        <v>74</v>
      </c>
      <c r="U2" s="81"/>
      <c r="V2" s="80"/>
    </row>
    <row r="3" spans="1:36" ht="6" customHeight="1" x14ac:dyDescent="0.3"/>
    <row r="4" spans="1:36" ht="24" customHeight="1" x14ac:dyDescent="0.3">
      <c r="A4" s="74" t="s">
        <v>73</v>
      </c>
      <c r="B4" s="78"/>
      <c r="C4" s="78"/>
      <c r="D4" s="77"/>
      <c r="E4" s="75" t="s">
        <v>72</v>
      </c>
      <c r="F4" s="74"/>
      <c r="G4" s="74"/>
      <c r="H4" s="76"/>
      <c r="I4" s="75" t="s">
        <v>71</v>
      </c>
      <c r="J4" s="74"/>
      <c r="K4" s="74"/>
      <c r="L4" s="74"/>
      <c r="M4" s="73" t="s">
        <v>70</v>
      </c>
      <c r="N4" s="72"/>
    </row>
    <row r="5" spans="1:36" ht="19.5" customHeight="1" x14ac:dyDescent="0.3">
      <c r="A5" s="68"/>
      <c r="B5" s="68"/>
      <c r="C5" s="68"/>
      <c r="D5" s="67"/>
      <c r="E5" s="70" t="s">
        <v>69</v>
      </c>
      <c r="F5" s="69"/>
      <c r="G5" s="69"/>
      <c r="H5" s="71"/>
      <c r="I5" s="70" t="s">
        <v>68</v>
      </c>
      <c r="J5" s="69"/>
      <c r="K5" s="69"/>
      <c r="L5" s="69"/>
      <c r="M5" s="63"/>
      <c r="N5" s="62"/>
    </row>
    <row r="6" spans="1:36" ht="22.5" customHeight="1" x14ac:dyDescent="0.3">
      <c r="A6" s="68"/>
      <c r="B6" s="68"/>
      <c r="C6" s="68"/>
      <c r="D6" s="67"/>
      <c r="E6" s="66" t="s">
        <v>57</v>
      </c>
      <c r="F6" s="64" t="s">
        <v>67</v>
      </c>
      <c r="G6" s="64" t="s">
        <v>66</v>
      </c>
      <c r="H6" s="65" t="s">
        <v>65</v>
      </c>
      <c r="I6" s="66" t="s">
        <v>57</v>
      </c>
      <c r="J6" s="64" t="s">
        <v>67</v>
      </c>
      <c r="K6" s="65" t="s">
        <v>66</v>
      </c>
      <c r="L6" s="64" t="s">
        <v>65</v>
      </c>
      <c r="M6" s="63"/>
      <c r="N6" s="62"/>
      <c r="W6" s="61"/>
      <c r="Z6" s="60" t="s">
        <v>64</v>
      </c>
      <c r="AA6" s="60"/>
      <c r="AB6" s="60"/>
      <c r="AC6" s="60"/>
      <c r="AD6" s="60"/>
      <c r="AE6" s="60"/>
      <c r="AF6" s="60"/>
    </row>
    <row r="7" spans="1:36" ht="22.5" customHeight="1" x14ac:dyDescent="0.3">
      <c r="A7" s="59"/>
      <c r="B7" s="59"/>
      <c r="C7" s="59"/>
      <c r="D7" s="58"/>
      <c r="E7" s="56" t="s">
        <v>51</v>
      </c>
      <c r="F7" s="56" t="s">
        <v>63</v>
      </c>
      <c r="G7" s="57" t="s">
        <v>62</v>
      </c>
      <c r="H7" s="57" t="s">
        <v>61</v>
      </c>
      <c r="I7" s="56" t="s">
        <v>51</v>
      </c>
      <c r="J7" s="56" t="s">
        <v>63</v>
      </c>
      <c r="K7" s="57" t="s">
        <v>62</v>
      </c>
      <c r="L7" s="56" t="s">
        <v>61</v>
      </c>
      <c r="M7" s="55"/>
      <c r="N7" s="54"/>
      <c r="U7" s="53" t="s">
        <v>60</v>
      </c>
      <c r="V7" s="52" t="s">
        <v>59</v>
      </c>
      <c r="W7" s="42" t="s">
        <v>58</v>
      </c>
      <c r="X7" s="42" t="s">
        <v>57</v>
      </c>
      <c r="Y7" s="42"/>
      <c r="Z7" s="42" t="s">
        <v>55</v>
      </c>
      <c r="AA7" s="42"/>
      <c r="AB7" s="42" t="s">
        <v>54</v>
      </c>
      <c r="AC7" s="42"/>
      <c r="AD7" s="42" t="s">
        <v>53</v>
      </c>
      <c r="AE7" s="42"/>
      <c r="AF7" s="42" t="s">
        <v>56</v>
      </c>
      <c r="AH7" s="42" t="s">
        <v>55</v>
      </c>
      <c r="AI7" s="42" t="s">
        <v>54</v>
      </c>
      <c r="AJ7" s="42" t="s">
        <v>53</v>
      </c>
    </row>
    <row r="8" spans="1:36" s="34" customFormat="1" ht="3" customHeight="1" x14ac:dyDescent="0.3">
      <c r="A8" s="51"/>
      <c r="B8" s="51"/>
      <c r="C8" s="51"/>
      <c r="D8" s="50"/>
      <c r="E8" s="49"/>
      <c r="F8" s="47"/>
      <c r="G8" s="37"/>
      <c r="H8" s="48"/>
      <c r="I8" s="47"/>
      <c r="J8" s="47"/>
      <c r="K8" s="37"/>
      <c r="L8" s="47"/>
      <c r="M8" s="46"/>
      <c r="N8" s="45"/>
      <c r="U8" s="44"/>
      <c r="V8" s="43"/>
      <c r="AH8" s="42"/>
      <c r="AI8" s="42"/>
      <c r="AJ8" s="42"/>
    </row>
    <row r="9" spans="1:36" s="14" customFormat="1" x14ac:dyDescent="0.3">
      <c r="A9" s="41" t="s">
        <v>52</v>
      </c>
      <c r="B9" s="41"/>
      <c r="C9" s="41"/>
      <c r="D9" s="40"/>
      <c r="E9" s="31" t="s">
        <v>42</v>
      </c>
      <c r="F9" s="27" t="s">
        <v>30</v>
      </c>
      <c r="G9" s="31" t="s">
        <v>30</v>
      </c>
      <c r="H9" s="30" t="s">
        <v>17</v>
      </c>
      <c r="I9" s="27" t="s">
        <v>41</v>
      </c>
      <c r="J9" s="27" t="s">
        <v>41</v>
      </c>
      <c r="K9" s="27" t="s">
        <v>41</v>
      </c>
      <c r="L9" s="27" t="s">
        <v>41</v>
      </c>
      <c r="M9" s="39"/>
      <c r="N9" s="38" t="s">
        <v>51</v>
      </c>
      <c r="O9" s="37"/>
      <c r="U9" s="36">
        <v>3838</v>
      </c>
      <c r="V9" s="35">
        <v>4098</v>
      </c>
      <c r="W9" s="14">
        <f>X9/V9</f>
        <v>17.192776964372865</v>
      </c>
      <c r="X9" s="14">
        <v>70456</v>
      </c>
      <c r="Y9" s="14">
        <f>Z9/V9</f>
        <v>2.6603221083455346</v>
      </c>
      <c r="Z9" s="14">
        <v>10902</v>
      </c>
      <c r="AB9" s="14">
        <v>34083</v>
      </c>
      <c r="AD9" s="14">
        <v>16914</v>
      </c>
      <c r="AF9" s="14">
        <v>8557</v>
      </c>
      <c r="AG9" s="14">
        <f>AD9+AF9</f>
        <v>25471</v>
      </c>
      <c r="AH9" s="1">
        <v>739</v>
      </c>
      <c r="AI9" s="1">
        <v>2216</v>
      </c>
      <c r="AJ9" s="1">
        <v>883</v>
      </c>
    </row>
    <row r="10" spans="1:36" s="22" customFormat="1" x14ac:dyDescent="0.3">
      <c r="A10" s="25"/>
      <c r="B10" s="25" t="s">
        <v>50</v>
      </c>
      <c r="C10" s="25"/>
      <c r="D10" s="32"/>
      <c r="E10" s="31" t="s">
        <v>30</v>
      </c>
      <c r="F10" s="27" t="s">
        <v>45</v>
      </c>
      <c r="G10" s="31" t="s">
        <v>45</v>
      </c>
      <c r="H10" s="30" t="s">
        <v>15</v>
      </c>
      <c r="I10" s="27" t="s">
        <v>39</v>
      </c>
      <c r="J10" s="27" t="s">
        <v>39</v>
      </c>
      <c r="K10" s="27" t="s">
        <v>39</v>
      </c>
      <c r="L10" s="27" t="s">
        <v>39</v>
      </c>
      <c r="M10" s="26"/>
      <c r="N10" s="25" t="s">
        <v>49</v>
      </c>
      <c r="U10" s="24">
        <v>2229</v>
      </c>
      <c r="V10" s="23">
        <v>2112</v>
      </c>
      <c r="W10" s="22">
        <f>X10/V10</f>
        <v>15.902462121212121</v>
      </c>
      <c r="X10" s="22">
        <v>33586</v>
      </c>
      <c r="Y10" s="14">
        <f>Z10/V10</f>
        <v>3.5052083333333335</v>
      </c>
      <c r="Z10" s="22">
        <v>7403</v>
      </c>
      <c r="AB10" s="22">
        <v>21405</v>
      </c>
      <c r="AD10" s="22">
        <v>4505</v>
      </c>
      <c r="AF10" s="22">
        <v>273</v>
      </c>
      <c r="AG10" s="14">
        <f>AD10+AF10</f>
        <v>4778</v>
      </c>
      <c r="AH10" s="34">
        <v>517</v>
      </c>
      <c r="AI10" s="34">
        <v>1487</v>
      </c>
      <c r="AJ10" s="34">
        <v>225</v>
      </c>
    </row>
    <row r="11" spans="1:36" x14ac:dyDescent="0.3">
      <c r="A11" s="8" t="s">
        <v>35</v>
      </c>
      <c r="B11" s="33"/>
      <c r="C11" s="8"/>
      <c r="D11" s="21"/>
      <c r="E11" s="20" t="s">
        <v>41</v>
      </c>
      <c r="F11" s="16" t="s">
        <v>41</v>
      </c>
      <c r="G11" s="20" t="s">
        <v>41</v>
      </c>
      <c r="H11" s="19" t="s">
        <v>48</v>
      </c>
      <c r="I11" s="16" t="s">
        <v>41</v>
      </c>
      <c r="J11" s="16" t="s">
        <v>41</v>
      </c>
      <c r="K11" s="16" t="s">
        <v>41</v>
      </c>
      <c r="L11" s="16" t="s">
        <v>41</v>
      </c>
      <c r="M11" s="15" t="s">
        <v>33</v>
      </c>
      <c r="N11" s="8"/>
      <c r="U11" s="3">
        <v>925</v>
      </c>
      <c r="V11" s="2">
        <v>951</v>
      </c>
      <c r="W11" s="1">
        <f>X11/V11</f>
        <v>16.904311251314407</v>
      </c>
      <c r="X11" s="1">
        <v>16076</v>
      </c>
      <c r="Y11" s="14">
        <f>Z11/V11</f>
        <v>3.8338590956887488</v>
      </c>
      <c r="Z11" s="1">
        <v>3646</v>
      </c>
      <c r="AB11" s="1">
        <v>9692</v>
      </c>
      <c r="AD11" s="1">
        <v>2465</v>
      </c>
      <c r="AF11" s="1">
        <v>273</v>
      </c>
      <c r="AG11" s="14">
        <f>AD11+AF11</f>
        <v>2738</v>
      </c>
      <c r="AH11" s="14">
        <v>220</v>
      </c>
      <c r="AI11" s="14">
        <v>587</v>
      </c>
      <c r="AJ11" s="14">
        <v>118</v>
      </c>
    </row>
    <row r="12" spans="1:36" x14ac:dyDescent="0.3">
      <c r="A12" s="8" t="s">
        <v>32</v>
      </c>
      <c r="B12" s="8"/>
      <c r="C12" s="8"/>
      <c r="D12" s="21"/>
      <c r="E12" s="20" t="s">
        <v>47</v>
      </c>
      <c r="F12" s="16" t="s">
        <v>47</v>
      </c>
      <c r="G12" s="20" t="s">
        <v>47</v>
      </c>
      <c r="H12" s="19" t="s">
        <v>16</v>
      </c>
      <c r="I12" s="16" t="s">
        <v>45</v>
      </c>
      <c r="J12" s="16" t="s">
        <v>45</v>
      </c>
      <c r="K12" s="16" t="s">
        <v>45</v>
      </c>
      <c r="L12" s="16" t="s">
        <v>16</v>
      </c>
      <c r="M12" s="15" t="s">
        <v>29</v>
      </c>
      <c r="N12" s="8"/>
      <c r="U12" s="3">
        <v>514</v>
      </c>
      <c r="V12" s="2">
        <v>452</v>
      </c>
      <c r="W12" s="1">
        <f>X12/V12</f>
        <v>13.54646017699115</v>
      </c>
      <c r="X12" s="1">
        <v>6123</v>
      </c>
      <c r="Y12" s="14">
        <f>Z12/V12</f>
        <v>3.1283185840707963</v>
      </c>
      <c r="Z12" s="1">
        <v>1414</v>
      </c>
      <c r="AB12" s="1">
        <v>4206</v>
      </c>
      <c r="AD12" s="1">
        <v>503</v>
      </c>
      <c r="AF12" s="1" t="s">
        <v>16</v>
      </c>
      <c r="AG12" s="14" t="e">
        <f>AD12+AF12</f>
        <v>#VALUE!</v>
      </c>
      <c r="AH12" s="22">
        <v>118</v>
      </c>
      <c r="AI12" s="22">
        <v>358</v>
      </c>
      <c r="AJ12" s="22">
        <v>38</v>
      </c>
    </row>
    <row r="13" spans="1:36" x14ac:dyDescent="0.3">
      <c r="A13" s="8" t="s">
        <v>28</v>
      </c>
      <c r="B13" s="33"/>
      <c r="C13" s="8"/>
      <c r="D13" s="21"/>
      <c r="E13" s="20" t="s">
        <v>45</v>
      </c>
      <c r="F13" s="16" t="s">
        <v>46</v>
      </c>
      <c r="G13" s="20" t="s">
        <v>45</v>
      </c>
      <c r="H13" s="19" t="s">
        <v>16</v>
      </c>
      <c r="I13" s="16" t="s">
        <v>39</v>
      </c>
      <c r="J13" s="16" t="s">
        <v>39</v>
      </c>
      <c r="K13" s="16" t="s">
        <v>39</v>
      </c>
      <c r="L13" s="16" t="s">
        <v>16</v>
      </c>
      <c r="M13" s="15" t="s">
        <v>26</v>
      </c>
      <c r="N13" s="8"/>
      <c r="U13" s="3">
        <v>790</v>
      </c>
      <c r="V13" s="2">
        <v>709</v>
      </c>
      <c r="W13" s="1">
        <f>X13/V13</f>
        <v>16.060648801128348</v>
      </c>
      <c r="X13" s="1">
        <v>11387</v>
      </c>
      <c r="Z13" s="1">
        <v>2343</v>
      </c>
      <c r="AB13" s="1">
        <v>7507</v>
      </c>
      <c r="AD13" s="1">
        <v>1537</v>
      </c>
      <c r="AF13" s="1" t="s">
        <v>16</v>
      </c>
      <c r="AG13" s="14" t="e">
        <f>AD13+AF13</f>
        <v>#VALUE!</v>
      </c>
      <c r="AH13" s="1">
        <v>179</v>
      </c>
      <c r="AI13" s="1">
        <v>542</v>
      </c>
      <c r="AJ13" s="1">
        <v>69</v>
      </c>
    </row>
    <row r="14" spans="1:36" s="22" customFormat="1" x14ac:dyDescent="0.3">
      <c r="A14" s="25"/>
      <c r="B14" s="25" t="s">
        <v>44</v>
      </c>
      <c r="C14" s="25"/>
      <c r="D14" s="32"/>
      <c r="E14" s="31" t="s">
        <v>41</v>
      </c>
      <c r="F14" s="27" t="s">
        <v>39</v>
      </c>
      <c r="G14" s="31" t="s">
        <v>41</v>
      </c>
      <c r="H14" s="30" t="s">
        <v>16</v>
      </c>
      <c r="I14" s="27" t="s">
        <v>39</v>
      </c>
      <c r="J14" s="27" t="s">
        <v>39</v>
      </c>
      <c r="K14" s="27" t="s">
        <v>39</v>
      </c>
      <c r="L14" s="27" t="s">
        <v>16</v>
      </c>
      <c r="M14" s="26"/>
      <c r="N14" s="25" t="s">
        <v>43</v>
      </c>
      <c r="U14" s="24">
        <v>1072</v>
      </c>
      <c r="V14" s="23">
        <v>1133</v>
      </c>
      <c r="X14" s="22">
        <v>18629</v>
      </c>
      <c r="Z14" s="22">
        <v>3499</v>
      </c>
      <c r="AB14" s="22">
        <v>12678</v>
      </c>
      <c r="AD14" s="22">
        <v>2452</v>
      </c>
      <c r="AF14" s="22" t="s">
        <v>16</v>
      </c>
      <c r="AG14" s="14" t="e">
        <f>AD14+AF14</f>
        <v>#VALUE!</v>
      </c>
      <c r="AH14" s="1">
        <v>222</v>
      </c>
      <c r="AI14" s="1">
        <v>729</v>
      </c>
      <c r="AJ14" s="1">
        <v>121</v>
      </c>
    </row>
    <row r="15" spans="1:36" x14ac:dyDescent="0.3">
      <c r="A15" s="8" t="s">
        <v>25</v>
      </c>
      <c r="B15" s="8"/>
      <c r="C15" s="8"/>
      <c r="D15" s="21"/>
      <c r="E15" s="20" t="s">
        <v>42</v>
      </c>
      <c r="F15" s="16" t="s">
        <v>39</v>
      </c>
      <c r="G15" s="20" t="s">
        <v>42</v>
      </c>
      <c r="H15" s="19" t="s">
        <v>16</v>
      </c>
      <c r="I15" s="16" t="s">
        <v>39</v>
      </c>
      <c r="J15" s="16" t="s">
        <v>39</v>
      </c>
      <c r="K15" s="16" t="s">
        <v>39</v>
      </c>
      <c r="L15" s="16" t="s">
        <v>16</v>
      </c>
      <c r="M15" s="15" t="s">
        <v>23</v>
      </c>
      <c r="N15" s="8"/>
      <c r="U15" s="3">
        <v>449</v>
      </c>
      <c r="V15" s="2">
        <v>494</v>
      </c>
      <c r="X15" s="1">
        <v>8124</v>
      </c>
      <c r="Z15" s="1">
        <v>1429</v>
      </c>
      <c r="AB15" s="1">
        <v>5785</v>
      </c>
      <c r="AD15" s="1">
        <v>910</v>
      </c>
      <c r="AF15" s="1" t="s">
        <v>16</v>
      </c>
      <c r="AG15" s="14" t="e">
        <f>AD15+AF15</f>
        <v>#VALUE!</v>
      </c>
      <c r="AH15" s="1">
        <v>89</v>
      </c>
      <c r="AI15" s="1">
        <v>319</v>
      </c>
      <c r="AJ15" s="1">
        <v>41</v>
      </c>
    </row>
    <row r="16" spans="1:36" x14ac:dyDescent="0.3">
      <c r="A16" s="8" t="s">
        <v>22</v>
      </c>
      <c r="B16" s="8"/>
      <c r="C16" s="8"/>
      <c r="D16" s="21"/>
      <c r="E16" s="20" t="s">
        <v>42</v>
      </c>
      <c r="F16" s="16" t="s">
        <v>39</v>
      </c>
      <c r="G16" s="20" t="s">
        <v>42</v>
      </c>
      <c r="H16" s="19" t="s">
        <v>16</v>
      </c>
      <c r="I16" s="16" t="s">
        <v>41</v>
      </c>
      <c r="J16" s="16" t="s">
        <v>41</v>
      </c>
      <c r="K16" s="16" t="s">
        <v>41</v>
      </c>
      <c r="L16" s="16" t="s">
        <v>16</v>
      </c>
      <c r="M16" s="15" t="s">
        <v>40</v>
      </c>
      <c r="N16" s="8"/>
      <c r="U16" s="3">
        <v>416</v>
      </c>
      <c r="V16" s="2">
        <v>442</v>
      </c>
      <c r="X16" s="1">
        <v>7305</v>
      </c>
      <c r="Z16" s="1">
        <v>1318</v>
      </c>
      <c r="AB16" s="1">
        <v>4665</v>
      </c>
      <c r="AD16" s="1">
        <v>1322</v>
      </c>
      <c r="AF16" s="1" t="s">
        <v>16</v>
      </c>
      <c r="AG16" s="14" t="e">
        <f>AD16+AF16</f>
        <v>#VALUE!</v>
      </c>
      <c r="AH16" s="22">
        <v>85</v>
      </c>
      <c r="AI16" s="22">
        <v>263</v>
      </c>
      <c r="AJ16" s="22">
        <v>68</v>
      </c>
    </row>
    <row r="17" spans="1:36" x14ac:dyDescent="0.3">
      <c r="A17" s="8" t="s">
        <v>18</v>
      </c>
      <c r="B17" s="8"/>
      <c r="C17" s="8"/>
      <c r="D17" s="21"/>
      <c r="E17" s="20" t="s">
        <v>30</v>
      </c>
      <c r="F17" s="16" t="s">
        <v>39</v>
      </c>
      <c r="G17" s="20" t="s">
        <v>30</v>
      </c>
      <c r="H17" s="19" t="s">
        <v>16</v>
      </c>
      <c r="I17" s="16" t="s">
        <v>39</v>
      </c>
      <c r="J17" s="16" t="s">
        <v>39</v>
      </c>
      <c r="K17" s="16" t="s">
        <v>39</v>
      </c>
      <c r="L17" s="16" t="s">
        <v>16</v>
      </c>
      <c r="M17" s="15" t="s">
        <v>14</v>
      </c>
      <c r="N17" s="8"/>
      <c r="U17" s="3">
        <v>207</v>
      </c>
      <c r="V17" s="2">
        <v>197</v>
      </c>
      <c r="X17" s="1">
        <v>3200</v>
      </c>
      <c r="Z17" s="1">
        <v>752</v>
      </c>
      <c r="AB17" s="1">
        <v>2228</v>
      </c>
      <c r="AD17" s="1">
        <v>220</v>
      </c>
      <c r="AF17" s="1" t="s">
        <v>16</v>
      </c>
      <c r="AG17" s="14" t="e">
        <f>AD17+AF17</f>
        <v>#VALUE!</v>
      </c>
      <c r="AH17" s="1">
        <v>48</v>
      </c>
      <c r="AI17" s="1">
        <v>147</v>
      </c>
      <c r="AJ17" s="1">
        <v>12</v>
      </c>
    </row>
    <row r="18" spans="1:36" s="22" customFormat="1" x14ac:dyDescent="0.3">
      <c r="A18" s="25"/>
      <c r="B18" s="25" t="s">
        <v>38</v>
      </c>
      <c r="C18" s="25"/>
      <c r="D18" s="32"/>
      <c r="E18" s="31" t="s">
        <v>37</v>
      </c>
      <c r="F18" s="27" t="s">
        <v>16</v>
      </c>
      <c r="G18" s="27" t="s">
        <v>16</v>
      </c>
      <c r="H18" s="30" t="s">
        <v>37</v>
      </c>
      <c r="I18" s="27" t="s">
        <v>15</v>
      </c>
      <c r="J18" s="29" t="s">
        <v>16</v>
      </c>
      <c r="K18" s="28" t="s">
        <v>16</v>
      </c>
      <c r="L18" s="27" t="s">
        <v>15</v>
      </c>
      <c r="M18" s="26"/>
      <c r="N18" s="25" t="s">
        <v>36</v>
      </c>
      <c r="U18" s="24">
        <v>537</v>
      </c>
      <c r="V18" s="23">
        <v>853</v>
      </c>
      <c r="X18" s="22">
        <v>18241</v>
      </c>
      <c r="AD18" s="22">
        <v>9957</v>
      </c>
      <c r="AF18" s="22">
        <v>8284</v>
      </c>
      <c r="AG18" s="14">
        <f>AD18+AF18</f>
        <v>18241</v>
      </c>
      <c r="AH18" s="1" t="s">
        <v>13</v>
      </c>
      <c r="AI18" s="1" t="s">
        <v>13</v>
      </c>
      <c r="AJ18" s="1">
        <v>537</v>
      </c>
    </row>
    <row r="19" spans="1:36" x14ac:dyDescent="0.3">
      <c r="A19" s="8" t="s">
        <v>35</v>
      </c>
      <c r="B19" s="8"/>
      <c r="C19" s="8"/>
      <c r="D19" s="21"/>
      <c r="E19" s="20" t="s">
        <v>34</v>
      </c>
      <c r="F19" s="16" t="s">
        <v>16</v>
      </c>
      <c r="G19" s="16" t="s">
        <v>16</v>
      </c>
      <c r="H19" s="19" t="s">
        <v>34</v>
      </c>
      <c r="I19" s="16" t="s">
        <v>15</v>
      </c>
      <c r="J19" s="18" t="s">
        <v>16</v>
      </c>
      <c r="K19" s="17" t="s">
        <v>16</v>
      </c>
      <c r="L19" s="16" t="s">
        <v>15</v>
      </c>
      <c r="M19" s="15" t="s">
        <v>33</v>
      </c>
      <c r="N19" s="8"/>
      <c r="U19" s="3">
        <v>120</v>
      </c>
      <c r="V19" s="2">
        <v>214</v>
      </c>
      <c r="X19" s="1">
        <v>4514</v>
      </c>
      <c r="AD19" s="1">
        <v>2436</v>
      </c>
      <c r="AF19" s="1">
        <v>2078</v>
      </c>
      <c r="AG19" s="14">
        <f>AD19+AF19</f>
        <v>4514</v>
      </c>
      <c r="AH19" s="1" t="s">
        <v>13</v>
      </c>
      <c r="AI19" s="1" t="s">
        <v>13</v>
      </c>
      <c r="AJ19" s="1">
        <v>120</v>
      </c>
    </row>
    <row r="20" spans="1:36" x14ac:dyDescent="0.3">
      <c r="A20" s="8" t="s">
        <v>32</v>
      </c>
      <c r="B20" s="8"/>
      <c r="C20" s="8"/>
      <c r="D20" s="21"/>
      <c r="E20" s="20" t="s">
        <v>31</v>
      </c>
      <c r="F20" s="16" t="s">
        <v>16</v>
      </c>
      <c r="G20" s="16" t="s">
        <v>16</v>
      </c>
      <c r="H20" s="19" t="s">
        <v>31</v>
      </c>
      <c r="I20" s="16" t="s">
        <v>30</v>
      </c>
      <c r="J20" s="18" t="s">
        <v>16</v>
      </c>
      <c r="K20" s="17" t="s">
        <v>16</v>
      </c>
      <c r="L20" s="16" t="s">
        <v>30</v>
      </c>
      <c r="M20" s="15" t="s">
        <v>29</v>
      </c>
      <c r="N20" s="8"/>
      <c r="U20" s="3">
        <v>83</v>
      </c>
      <c r="V20" s="2">
        <v>175</v>
      </c>
      <c r="X20" s="1">
        <v>2577</v>
      </c>
      <c r="AD20" s="1">
        <v>1449</v>
      </c>
      <c r="AF20" s="1">
        <v>1128</v>
      </c>
      <c r="AG20" s="14">
        <f>AD20+AF20</f>
        <v>2577</v>
      </c>
      <c r="AH20" s="22" t="s">
        <v>13</v>
      </c>
      <c r="AI20" s="22" t="s">
        <v>13</v>
      </c>
      <c r="AJ20" s="22">
        <v>83</v>
      </c>
    </row>
    <row r="21" spans="1:36" x14ac:dyDescent="0.3">
      <c r="A21" s="8" t="s">
        <v>28</v>
      </c>
      <c r="B21" s="8"/>
      <c r="C21" s="8"/>
      <c r="D21" s="21"/>
      <c r="E21" s="20" t="s">
        <v>27</v>
      </c>
      <c r="F21" s="16" t="s">
        <v>16</v>
      </c>
      <c r="G21" s="16" t="s">
        <v>16</v>
      </c>
      <c r="H21" s="19" t="s">
        <v>27</v>
      </c>
      <c r="I21" s="16" t="s">
        <v>17</v>
      </c>
      <c r="J21" s="18" t="s">
        <v>16</v>
      </c>
      <c r="K21" s="17" t="s">
        <v>16</v>
      </c>
      <c r="L21" s="16" t="s">
        <v>17</v>
      </c>
      <c r="M21" s="15" t="s">
        <v>26</v>
      </c>
      <c r="N21" s="8"/>
      <c r="U21" s="3">
        <v>115</v>
      </c>
      <c r="V21" s="2">
        <v>138</v>
      </c>
      <c r="X21" s="1">
        <v>4046</v>
      </c>
      <c r="AD21" s="1">
        <v>2149</v>
      </c>
      <c r="AF21" s="1">
        <v>1897</v>
      </c>
      <c r="AG21" s="14">
        <f>AD21+AF21</f>
        <v>4046</v>
      </c>
      <c r="AH21" s="1" t="s">
        <v>13</v>
      </c>
      <c r="AI21" s="1" t="s">
        <v>13</v>
      </c>
      <c r="AJ21" s="1">
        <v>115</v>
      </c>
    </row>
    <row r="22" spans="1:36" x14ac:dyDescent="0.3">
      <c r="A22" s="8" t="s">
        <v>25</v>
      </c>
      <c r="B22" s="8"/>
      <c r="C22" s="8"/>
      <c r="D22" s="21"/>
      <c r="E22" s="20" t="s">
        <v>24</v>
      </c>
      <c r="F22" s="16" t="s">
        <v>16</v>
      </c>
      <c r="G22" s="16" t="s">
        <v>16</v>
      </c>
      <c r="H22" s="19" t="s">
        <v>24</v>
      </c>
      <c r="I22" s="16" t="s">
        <v>20</v>
      </c>
      <c r="J22" s="18" t="s">
        <v>16</v>
      </c>
      <c r="K22" s="17" t="s">
        <v>16</v>
      </c>
      <c r="L22" s="16" t="s">
        <v>20</v>
      </c>
      <c r="M22" s="15" t="s">
        <v>23</v>
      </c>
      <c r="N22" s="8"/>
      <c r="U22" s="3">
        <v>112</v>
      </c>
      <c r="V22" s="2">
        <v>168</v>
      </c>
      <c r="X22" s="1">
        <v>3650</v>
      </c>
      <c r="AD22" s="1">
        <v>2131</v>
      </c>
      <c r="AF22" s="1">
        <v>1519</v>
      </c>
      <c r="AG22" s="14">
        <f>AD22+AF22</f>
        <v>3650</v>
      </c>
      <c r="AH22" s="1" t="s">
        <v>13</v>
      </c>
      <c r="AI22" s="1" t="s">
        <v>13</v>
      </c>
      <c r="AJ22" s="1">
        <v>112</v>
      </c>
    </row>
    <row r="23" spans="1:36" x14ac:dyDescent="0.3">
      <c r="A23" s="8" t="s">
        <v>22</v>
      </c>
      <c r="B23" s="8"/>
      <c r="C23" s="8"/>
      <c r="D23" s="21"/>
      <c r="E23" s="20" t="s">
        <v>21</v>
      </c>
      <c r="F23" s="16" t="s">
        <v>16</v>
      </c>
      <c r="G23" s="16" t="s">
        <v>16</v>
      </c>
      <c r="H23" s="19" t="s">
        <v>21</v>
      </c>
      <c r="I23" s="16" t="s">
        <v>20</v>
      </c>
      <c r="J23" s="18" t="s">
        <v>16</v>
      </c>
      <c r="K23" s="17" t="s">
        <v>16</v>
      </c>
      <c r="L23" s="16" t="s">
        <v>20</v>
      </c>
      <c r="M23" s="15" t="s">
        <v>19</v>
      </c>
      <c r="N23" s="8"/>
      <c r="U23" s="3">
        <v>52</v>
      </c>
      <c r="V23" s="2">
        <v>83</v>
      </c>
      <c r="X23" s="1">
        <v>1867</v>
      </c>
      <c r="AD23" s="1">
        <v>885</v>
      </c>
      <c r="AF23" s="1">
        <v>982</v>
      </c>
      <c r="AG23" s="14">
        <f>AD23+AF23</f>
        <v>1867</v>
      </c>
      <c r="AH23" s="1" t="s">
        <v>13</v>
      </c>
      <c r="AI23" s="1" t="s">
        <v>13</v>
      </c>
      <c r="AJ23" s="1">
        <v>52</v>
      </c>
    </row>
    <row r="24" spans="1:36" x14ac:dyDescent="0.3">
      <c r="A24" s="8" t="s">
        <v>18</v>
      </c>
      <c r="B24" s="8"/>
      <c r="C24" s="8"/>
      <c r="D24" s="21"/>
      <c r="E24" s="20" t="s">
        <v>17</v>
      </c>
      <c r="F24" s="16" t="s">
        <v>16</v>
      </c>
      <c r="G24" s="16" t="s">
        <v>16</v>
      </c>
      <c r="H24" s="19" t="s">
        <v>17</v>
      </c>
      <c r="I24" s="16" t="s">
        <v>15</v>
      </c>
      <c r="J24" s="18" t="s">
        <v>16</v>
      </c>
      <c r="K24" s="17" t="s">
        <v>16</v>
      </c>
      <c r="L24" s="16" t="s">
        <v>15</v>
      </c>
      <c r="M24" s="15" t="s">
        <v>14</v>
      </c>
      <c r="N24" s="8"/>
      <c r="U24" s="3">
        <v>55</v>
      </c>
      <c r="V24" s="2">
        <v>75</v>
      </c>
      <c r="X24" s="1">
        <v>1587</v>
      </c>
      <c r="AD24" s="1">
        <v>907</v>
      </c>
      <c r="AF24" s="1">
        <v>680</v>
      </c>
      <c r="AG24" s="14">
        <f>AD24+AF24</f>
        <v>1587</v>
      </c>
      <c r="AH24" s="1" t="s">
        <v>13</v>
      </c>
      <c r="AI24" s="1" t="s">
        <v>13</v>
      </c>
      <c r="AJ24" s="1">
        <v>55</v>
      </c>
    </row>
    <row r="25" spans="1:36" ht="3" customHeight="1" x14ac:dyDescent="0.3">
      <c r="A25" s="10"/>
      <c r="B25" s="10"/>
      <c r="C25" s="10"/>
      <c r="D25" s="12"/>
      <c r="E25" s="12"/>
      <c r="F25" s="13"/>
      <c r="G25" s="12"/>
      <c r="H25" s="13"/>
      <c r="I25" s="12"/>
      <c r="J25" s="13"/>
      <c r="K25" s="12"/>
      <c r="L25" s="10"/>
      <c r="M25" s="11"/>
      <c r="N25" s="10"/>
    </row>
    <row r="26" spans="1:36" ht="3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36" s="4" customFormat="1" ht="15.75" x14ac:dyDescent="0.25">
      <c r="A27" s="8"/>
      <c r="B27" s="9" t="s">
        <v>11</v>
      </c>
      <c r="C27" s="8" t="s">
        <v>12</v>
      </c>
      <c r="D27" s="8"/>
      <c r="E27" s="8"/>
      <c r="F27" s="8"/>
      <c r="G27" s="8"/>
      <c r="H27" s="8"/>
      <c r="I27" s="9" t="s">
        <v>11</v>
      </c>
      <c r="J27" s="8" t="s">
        <v>10</v>
      </c>
      <c r="K27" s="8"/>
      <c r="O27" s="8"/>
      <c r="P27" s="8"/>
      <c r="Q27" s="8"/>
      <c r="R27" s="8"/>
      <c r="S27" s="8"/>
      <c r="U27" s="6"/>
      <c r="V27" s="5"/>
    </row>
    <row r="28" spans="1:36" s="4" customFormat="1" ht="15.75" x14ac:dyDescent="0.25">
      <c r="B28" s="4" t="s">
        <v>9</v>
      </c>
      <c r="C28" s="4" t="s">
        <v>8</v>
      </c>
      <c r="I28" s="7" t="s">
        <v>7</v>
      </c>
      <c r="J28" s="4" t="s">
        <v>6</v>
      </c>
      <c r="U28" s="6"/>
      <c r="V28" s="5"/>
    </row>
    <row r="29" spans="1:36" s="4" customFormat="1" ht="15.75" x14ac:dyDescent="0.25">
      <c r="B29" s="4" t="s">
        <v>5</v>
      </c>
      <c r="C29" s="4" t="s">
        <v>4</v>
      </c>
      <c r="J29" s="4" t="s">
        <v>3</v>
      </c>
      <c r="U29" s="6"/>
      <c r="V29" s="5"/>
    </row>
    <row r="30" spans="1:36" s="4" customFormat="1" ht="15.75" x14ac:dyDescent="0.25">
      <c r="B30" s="4" t="s">
        <v>2</v>
      </c>
      <c r="C30" s="4" t="s">
        <v>1</v>
      </c>
      <c r="J30" s="4" t="s">
        <v>0</v>
      </c>
      <c r="U30" s="6"/>
      <c r="V30" s="5"/>
    </row>
  </sheetData>
  <mergeCells count="8">
    <mergeCell ref="Z6:AF6"/>
    <mergeCell ref="I4:L4"/>
    <mergeCell ref="I5:L5"/>
    <mergeCell ref="M4:N7"/>
    <mergeCell ref="A9:D9"/>
    <mergeCell ref="A4:D7"/>
    <mergeCell ref="E4:H4"/>
    <mergeCell ref="E5:H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2017-07-19T07:01:00Z</dcterms:created>
  <dcterms:modified xsi:type="dcterms:W3CDTF">2017-07-19T07:01:47Z</dcterms:modified>
</cp:coreProperties>
</file>