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สำรวจการแรงงานนอกระบบ พ.ศ. 2557-2562\แรงงานนอกระบบ 2562\ภาคตะวันออกเฉียงเหนือ 2562\แรงงานนอกระบบ 2562 จังหวัดหนองบัวลำภู\"/>
    </mc:Choice>
  </mc:AlternateContent>
  <xr:revisionPtr revIDLastSave="0" documentId="13_ncr:1_{AFB2FA5B-DA5D-4E18-93F2-73CC8A7B93AC}" xr6:coauthVersionLast="45" xr6:coauthVersionMax="45" xr10:uidLastSave="{00000000-0000-0000-0000-000000000000}"/>
  <bookViews>
    <workbookView xWindow="10995" yWindow="120" windowWidth="10095" windowHeight="12750" xr2:uid="{00000000-000D-0000-FFFF-FFFF00000000}"/>
  </bookViews>
  <sheets>
    <sheet name="ตารางที่ 8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I16" i="1"/>
  <c r="K16" i="1"/>
  <c r="L16" i="1"/>
  <c r="B17" i="1"/>
  <c r="C17" i="1"/>
  <c r="D17" i="1"/>
  <c r="E17" i="1"/>
  <c r="F17" i="1"/>
  <c r="H17" i="1"/>
  <c r="I17" i="1"/>
  <c r="J17" i="1"/>
  <c r="K17" i="1"/>
  <c r="L17" i="1"/>
  <c r="B19" i="1"/>
  <c r="C19" i="1"/>
  <c r="D19" i="1"/>
  <c r="E19" i="1"/>
  <c r="F19" i="1"/>
  <c r="G19" i="1"/>
  <c r="H19" i="1"/>
  <c r="I19" i="1"/>
  <c r="J19" i="1"/>
  <c r="K19" i="1"/>
  <c r="L19" i="1"/>
  <c r="G15" i="1"/>
  <c r="G14" i="1" s="1"/>
  <c r="F15" i="1"/>
  <c r="F14" i="1" s="1"/>
  <c r="D15" i="1"/>
  <c r="D14" i="1" s="1"/>
  <c r="C15" i="1"/>
  <c r="C14" i="1" s="1"/>
  <c r="B15" i="1"/>
  <c r="J15" i="1" l="1"/>
  <c r="K15" i="1" l="1"/>
  <c r="K14" i="1" s="1"/>
  <c r="L15" i="1"/>
  <c r="L14" i="1" s="1"/>
  <c r="H15" i="1"/>
  <c r="H14" i="1" s="1"/>
  <c r="E15" i="1" l="1"/>
  <c r="E14" i="1" s="1"/>
  <c r="I15" i="1"/>
  <c r="I14" i="1" s="1"/>
</calcChain>
</file>

<file path=xl/sharedStrings.xml><?xml version="1.0" encoding="utf-8"?>
<sst xmlns="http://schemas.openxmlformats.org/spreadsheetml/2006/main" count="54" uniqueCount="20">
  <si>
    <t>ยอดรวม</t>
  </si>
  <si>
    <t>รวม</t>
  </si>
  <si>
    <t>ชาย</t>
  </si>
  <si>
    <t>หญิง</t>
  </si>
  <si>
    <t>1.ไม่ได้ไปรับการรักษาพยาบาล</t>
  </si>
  <si>
    <t>2.ซื้อยามากินเอง</t>
  </si>
  <si>
    <t>3.ต้องไปรับการรักษาพยาบาลไม่เกิน 3 วัน</t>
  </si>
  <si>
    <t>ร้อยละ</t>
  </si>
  <si>
    <t>แรงงานในระบบ</t>
  </si>
  <si>
    <t xml:space="preserve">ชาย  </t>
  </si>
  <si>
    <t xml:space="preserve">หญิง  </t>
  </si>
  <si>
    <t>แรงงานนอกระบบ</t>
  </si>
  <si>
    <t>วิธีการรักษา</t>
  </si>
  <si>
    <t>5.ไม่ทราบ</t>
  </si>
  <si>
    <t>-</t>
  </si>
  <si>
    <t>จำนวน (คน)</t>
  </si>
  <si>
    <t>ตารางที่ 8  จำนวนและร้อยละผู้มีงานทำที่อยู่ในแรงงานในระบบและนอกระบบ  จำแนกตามวิธีการรักษา</t>
  </si>
  <si>
    <t>4.ต้องไปรับการรักษาพยาบาลเกิน 3 วัน</t>
  </si>
  <si>
    <t>ที่มา: การสำรวจแรงงานนอกระบบ พ.ศ. 2562 สำนักงานสถิติจังหวัดหนองบัวลำภู สำนักงานสถิติแห่งชาติ กระทรวงดิจิทัลเพื่อเศรษฐกิจและสังคม</t>
  </si>
  <si>
    <t xml:space="preserve">              ของการได้รับบาดเจ็บหรืออุบัติเหตุ และเพศ  พ.ศ. 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</si>
</sst>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6"/>
      <name val="CordiaUPC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3" fontId="7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 applyBorder="1" applyAlignment="1">
      <alignment horizontal="right"/>
    </xf>
    <xf numFmtId="3" fontId="9" fillId="0" borderId="0" xfId="1" applyNumberFormat="1" applyFont="1" applyAlignment="1"/>
    <xf numFmtId="3" fontId="9" fillId="0" borderId="0" xfId="1" applyNumberFormat="1" applyFont="1" applyBorder="1" applyAlignment="1"/>
    <xf numFmtId="0" fontId="7" fillId="0" borderId="0" xfId="0" applyFont="1" applyAlignment="1">
      <alignment horizontal="center"/>
    </xf>
    <xf numFmtId="188" fontId="7" fillId="0" borderId="0" xfId="0" applyNumberFormat="1" applyFont="1" applyAlignment="1"/>
    <xf numFmtId="0" fontId="9" fillId="0" borderId="0" xfId="0" applyFont="1" applyAlignment="1"/>
    <xf numFmtId="3" fontId="9" fillId="0" borderId="0" xfId="0" applyNumberFormat="1" applyFont="1" applyAlignment="1">
      <alignment horizontal="right"/>
    </xf>
    <xf numFmtId="187" fontId="9" fillId="0" borderId="0" xfId="0" applyNumberFormat="1" applyFont="1" applyAlignment="1"/>
    <xf numFmtId="187" fontId="9" fillId="0" borderId="0" xfId="0" applyNumberFormat="1" applyFont="1" applyBorder="1" applyAlignment="1"/>
    <xf numFmtId="3" fontId="9" fillId="0" borderId="0" xfId="0" applyNumberFormat="1" applyFont="1" applyBorder="1" applyAlignment="1">
      <alignment horizontal="right"/>
    </xf>
    <xf numFmtId="188" fontId="9" fillId="0" borderId="0" xfId="0" applyNumberFormat="1" applyFont="1" applyAlignment="1"/>
    <xf numFmtId="188" fontId="9" fillId="0" borderId="0" xfId="0" applyNumberFormat="1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88" fontId="10" fillId="0" borderId="0" xfId="0" applyNumberFormat="1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topLeftCell="C10" zoomScaleNormal="100" zoomScalePageLayoutView="86" workbookViewId="0">
      <selection activeCell="L24" sqref="L24"/>
    </sheetView>
  </sheetViews>
  <sheetFormatPr defaultColWidth="9" defaultRowHeight="24" customHeight="1" x14ac:dyDescent="0.55000000000000004"/>
  <cols>
    <col min="1" max="1" width="28" style="5" customWidth="1"/>
    <col min="2" max="3" width="6.625" style="5" customWidth="1"/>
    <col min="4" max="4" width="5.625" style="5" customWidth="1"/>
    <col min="5" max="5" width="0.375" style="5" customWidth="1"/>
    <col min="6" max="8" width="5.625" style="5" customWidth="1"/>
    <col min="9" max="9" width="0.25" style="5" customWidth="1"/>
    <col min="10" max="11" width="6.625" style="5" customWidth="1"/>
    <col min="12" max="12" width="5.625" style="5" customWidth="1"/>
    <col min="13" max="13" width="9" style="6"/>
    <col min="14" max="16384" width="9" style="5"/>
  </cols>
  <sheetData>
    <row r="1" spans="1:13" ht="24" customHeight="1" x14ac:dyDescent="0.55000000000000004">
      <c r="A1" s="2" t="s">
        <v>16</v>
      </c>
      <c r="B1" s="3"/>
      <c r="C1" s="3"/>
      <c r="D1" s="3"/>
      <c r="E1" s="3"/>
      <c r="F1" s="3"/>
      <c r="G1" s="3"/>
      <c r="H1" s="3"/>
      <c r="I1" s="3"/>
      <c r="J1" s="4"/>
    </row>
    <row r="2" spans="1:13" ht="24" customHeight="1" x14ac:dyDescent="0.55000000000000004">
      <c r="A2" s="2" t="s">
        <v>19</v>
      </c>
    </row>
    <row r="3" spans="1:13" ht="6" customHeight="1" x14ac:dyDescent="0.55000000000000004">
      <c r="A3" s="2"/>
    </row>
    <row r="4" spans="1:13" s="3" customFormat="1" ht="24" customHeight="1" x14ac:dyDescent="0.55000000000000004">
      <c r="A4" s="35" t="s">
        <v>12</v>
      </c>
      <c r="B4" s="32" t="s">
        <v>1</v>
      </c>
      <c r="C4" s="32"/>
      <c r="D4" s="32"/>
      <c r="E4" s="10"/>
      <c r="F4" s="32" t="s">
        <v>8</v>
      </c>
      <c r="G4" s="32"/>
      <c r="H4" s="32"/>
      <c r="I4" s="10"/>
      <c r="J4" s="32" t="s">
        <v>11</v>
      </c>
      <c r="K4" s="32"/>
      <c r="L4" s="32"/>
      <c r="M4" s="7"/>
    </row>
    <row r="5" spans="1:13" s="3" customFormat="1" ht="24" customHeight="1" x14ac:dyDescent="0.55000000000000004">
      <c r="A5" s="36"/>
      <c r="B5" s="11" t="s">
        <v>1</v>
      </c>
      <c r="C5" s="11" t="s">
        <v>2</v>
      </c>
      <c r="D5" s="11" t="s">
        <v>3</v>
      </c>
      <c r="E5" s="12"/>
      <c r="F5" s="29" t="s">
        <v>1</v>
      </c>
      <c r="G5" s="29" t="s">
        <v>9</v>
      </c>
      <c r="H5" s="29" t="s">
        <v>10</v>
      </c>
      <c r="I5" s="12"/>
      <c r="J5" s="30" t="s">
        <v>1</v>
      </c>
      <c r="K5" s="29" t="s">
        <v>9</v>
      </c>
      <c r="L5" s="29" t="s">
        <v>10</v>
      </c>
      <c r="M5" s="7"/>
    </row>
    <row r="6" spans="1:13" s="3" customFormat="1" ht="24" customHeight="1" x14ac:dyDescent="0.25">
      <c r="A6" s="8"/>
      <c r="B6" s="34" t="s">
        <v>15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1"/>
    </row>
    <row r="7" spans="1:13" ht="24" customHeight="1" x14ac:dyDescent="0.3">
      <c r="A7" s="20" t="s">
        <v>0</v>
      </c>
      <c r="B7" s="15">
        <v>25102.633300000001</v>
      </c>
      <c r="C7" s="15">
        <v>14430.809399999998</v>
      </c>
      <c r="D7" s="15">
        <v>10671.823900000001</v>
      </c>
      <c r="E7" s="15"/>
      <c r="F7" s="15">
        <v>3564.9823999999999</v>
      </c>
      <c r="G7" s="15">
        <v>1794.2888000000003</v>
      </c>
      <c r="H7" s="15">
        <v>1770.6935999999998</v>
      </c>
      <c r="I7" s="15"/>
      <c r="J7" s="15">
        <v>21537.650899999997</v>
      </c>
      <c r="K7" s="15">
        <v>12636.5206</v>
      </c>
      <c r="L7" s="15">
        <v>8901.1303000000007</v>
      </c>
      <c r="M7" s="1"/>
    </row>
    <row r="8" spans="1:13" ht="24" customHeight="1" x14ac:dyDescent="0.3">
      <c r="A8" s="22" t="s">
        <v>4</v>
      </c>
      <c r="B8" s="16">
        <v>17327.354099999997</v>
      </c>
      <c r="C8" s="17">
        <v>8893.4998000000032</v>
      </c>
      <c r="D8" s="16">
        <v>8433.8543000000009</v>
      </c>
      <c r="E8" s="17"/>
      <c r="F8" s="16">
        <v>1511.5371</v>
      </c>
      <c r="G8" s="16">
        <v>395.52390000000003</v>
      </c>
      <c r="H8" s="16">
        <v>1116.0131999999999</v>
      </c>
      <c r="I8" s="23"/>
      <c r="J8" s="16">
        <v>15815.816999999997</v>
      </c>
      <c r="K8" s="17">
        <v>8497.9759000000049</v>
      </c>
      <c r="L8" s="17">
        <v>7317.8411000000024</v>
      </c>
      <c r="M8" s="1"/>
    </row>
    <row r="9" spans="1:13" ht="24" customHeight="1" x14ac:dyDescent="0.3">
      <c r="A9" s="22" t="s">
        <v>5</v>
      </c>
      <c r="B9" s="16">
        <v>3263.4346</v>
      </c>
      <c r="C9" s="17">
        <v>2466.7318</v>
      </c>
      <c r="D9" s="16">
        <v>796.70280000000002</v>
      </c>
      <c r="E9" s="17"/>
      <c r="F9" s="16">
        <v>720.73070000000007</v>
      </c>
      <c r="G9" s="16">
        <v>720.73070000000007</v>
      </c>
      <c r="H9" s="16" t="s">
        <v>14</v>
      </c>
      <c r="I9" s="23"/>
      <c r="J9" s="16">
        <v>2542.7039</v>
      </c>
      <c r="K9" s="17">
        <v>1746.0011</v>
      </c>
      <c r="L9" s="17">
        <v>796.70280000000002</v>
      </c>
      <c r="M9" s="1"/>
    </row>
    <row r="10" spans="1:13" ht="24" customHeight="1" x14ac:dyDescent="0.3">
      <c r="A10" s="24" t="s">
        <v>6</v>
      </c>
      <c r="B10" s="18">
        <v>1664.896</v>
      </c>
      <c r="C10" s="19">
        <v>1294.0231999999999</v>
      </c>
      <c r="D10" s="18">
        <v>370.87279999999998</v>
      </c>
      <c r="E10" s="19"/>
      <c r="F10" s="16">
        <v>260.21280000000002</v>
      </c>
      <c r="G10" s="16" t="s">
        <v>14</v>
      </c>
      <c r="H10" s="16">
        <v>260.21280000000002</v>
      </c>
      <c r="I10" s="23"/>
      <c r="J10" s="18">
        <v>1404.6831999999999</v>
      </c>
      <c r="K10" s="19">
        <v>1294.0231999999999</v>
      </c>
      <c r="L10" s="19">
        <v>110.66</v>
      </c>
      <c r="M10" s="1"/>
    </row>
    <row r="11" spans="1:13" ht="24" customHeight="1" x14ac:dyDescent="0.3">
      <c r="A11" s="25" t="s">
        <v>17</v>
      </c>
      <c r="B11" s="17" t="s">
        <v>14</v>
      </c>
      <c r="C11" s="17" t="s">
        <v>14</v>
      </c>
      <c r="D11" s="17" t="s">
        <v>14</v>
      </c>
      <c r="E11" s="17"/>
      <c r="F11" s="17" t="s">
        <v>14</v>
      </c>
      <c r="G11" s="17" t="s">
        <v>14</v>
      </c>
      <c r="H11" s="17" t="s">
        <v>14</v>
      </c>
      <c r="I11" s="17"/>
      <c r="J11" s="17" t="s">
        <v>14</v>
      </c>
      <c r="K11" s="17" t="s">
        <v>14</v>
      </c>
      <c r="L11" s="17" t="s">
        <v>14</v>
      </c>
      <c r="M11" s="1"/>
    </row>
    <row r="12" spans="1:13" ht="24" customHeight="1" x14ac:dyDescent="0.3">
      <c r="A12" s="25" t="s">
        <v>13</v>
      </c>
      <c r="B12" s="17">
        <v>2846.9486000000002</v>
      </c>
      <c r="C12" s="17">
        <v>1776.5545999999999</v>
      </c>
      <c r="D12" s="17">
        <v>1070.394</v>
      </c>
      <c r="E12" s="17"/>
      <c r="F12" s="17">
        <v>1072.5018</v>
      </c>
      <c r="G12" s="17">
        <v>678.03420000000006</v>
      </c>
      <c r="H12" s="17">
        <v>394.4676</v>
      </c>
      <c r="I12" s="26"/>
      <c r="J12" s="17">
        <v>1774.4467999999999</v>
      </c>
      <c r="K12" s="17">
        <v>1098.5204000000001</v>
      </c>
      <c r="L12" s="17">
        <v>675.92640000000006</v>
      </c>
      <c r="M12" s="1"/>
    </row>
    <row r="13" spans="1:13" ht="24" customHeight="1" x14ac:dyDescent="0.3">
      <c r="A13" s="22"/>
      <c r="B13" s="33" t="s">
        <v>7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1"/>
    </row>
    <row r="14" spans="1:13" ht="24" customHeight="1" x14ac:dyDescent="0.3">
      <c r="A14" s="20" t="s">
        <v>0</v>
      </c>
      <c r="B14" s="21">
        <v>100</v>
      </c>
      <c r="C14" s="21">
        <f t="shared" ref="C14:K14" si="0">SUM(C15:C19)</f>
        <v>100.00000000000003</v>
      </c>
      <c r="D14" s="21">
        <f t="shared" si="0"/>
        <v>99.999999999999986</v>
      </c>
      <c r="E14" s="21" t="e">
        <f t="shared" si="0"/>
        <v>#DIV/0!</v>
      </c>
      <c r="F14" s="21">
        <f t="shared" si="0"/>
        <v>100</v>
      </c>
      <c r="G14" s="21">
        <f>SUM(G15:G19)</f>
        <v>100</v>
      </c>
      <c r="H14" s="21">
        <f t="shared" si="0"/>
        <v>100.00000000000001</v>
      </c>
      <c r="I14" s="21" t="e">
        <f t="shared" si="0"/>
        <v>#DIV/0!</v>
      </c>
      <c r="J14" s="21">
        <v>100</v>
      </c>
      <c r="K14" s="21">
        <f t="shared" si="0"/>
        <v>100.00000000000004</v>
      </c>
      <c r="L14" s="21">
        <f>SUM(L15:L19)</f>
        <v>100.00000000000001</v>
      </c>
      <c r="M14" s="1"/>
    </row>
    <row r="15" spans="1:13" ht="24" customHeight="1" x14ac:dyDescent="0.3">
      <c r="A15" s="22" t="s">
        <v>4</v>
      </c>
      <c r="B15" s="27">
        <f>B8*100/$B$7</f>
        <v>69.026041582657371</v>
      </c>
      <c r="C15" s="27">
        <f>C8*100/$C$7</f>
        <v>61.628558409204715</v>
      </c>
      <c r="D15" s="27">
        <f>D8*100/$D$7</f>
        <v>79.029174197673925</v>
      </c>
      <c r="E15" s="27" t="e">
        <f t="shared" ref="E15:I15" si="1">E8*100/E7</f>
        <v>#DIV/0!</v>
      </c>
      <c r="F15" s="27">
        <f>F8*100/$F$7</f>
        <v>42.399566965604095</v>
      </c>
      <c r="G15" s="27">
        <f t="shared" ref="G15:G19" si="2">G8*100/$G$7</f>
        <v>22.043491549409435</v>
      </c>
      <c r="H15" s="27">
        <f>H8*100/$H$7</f>
        <v>63.02689522343109</v>
      </c>
      <c r="I15" s="27" t="e">
        <f t="shared" si="1"/>
        <v>#DIV/0!</v>
      </c>
      <c r="J15" s="27">
        <f>J8*100/$J$7</f>
        <v>73.433342723555796</v>
      </c>
      <c r="K15" s="27">
        <f>K8*100/$K$7</f>
        <v>67.249333649644072</v>
      </c>
      <c r="L15" s="27">
        <f>L8*100/$L$7</f>
        <v>82.212492721289578</v>
      </c>
    </row>
    <row r="16" spans="1:13" ht="24" customHeight="1" x14ac:dyDescent="0.3">
      <c r="A16" s="22" t="s">
        <v>5</v>
      </c>
      <c r="B16" s="37">
        <v>13.1</v>
      </c>
      <c r="C16" s="27">
        <f t="shared" ref="C16:C19" si="3">C9*100/$C$7</f>
        <v>17.093509668279591</v>
      </c>
      <c r="D16" s="27">
        <f t="shared" ref="D16:D19" si="4">D9*100/$D$7</f>
        <v>7.465479260766287</v>
      </c>
      <c r="E16" s="27" t="e">
        <f t="shared" ref="E16" si="5">E9*100/E8</f>
        <v>#DIV/0!</v>
      </c>
      <c r="F16" s="27">
        <f t="shared" ref="F16:F19" si="6">F9*100/$F$7</f>
        <v>20.216949738657899</v>
      </c>
      <c r="G16" s="27">
        <f t="shared" si="2"/>
        <v>40.168043182346118</v>
      </c>
      <c r="H16" s="28" t="s">
        <v>14</v>
      </c>
      <c r="I16" s="27" t="e">
        <f t="shared" ref="I16" si="7">I9*100/I8</f>
        <v>#DIV/0!</v>
      </c>
      <c r="J16" s="37">
        <v>11.9</v>
      </c>
      <c r="K16" s="27">
        <f t="shared" ref="K16:K19" si="8">K9*100/$K$7</f>
        <v>13.817103261795022</v>
      </c>
      <c r="L16" s="27">
        <f t="shared" ref="L16:L19" si="9">L9*100/$L$7</f>
        <v>8.950580130256041</v>
      </c>
    </row>
    <row r="17" spans="1:12" ht="24" customHeight="1" x14ac:dyDescent="0.3">
      <c r="A17" s="24" t="s">
        <v>6</v>
      </c>
      <c r="B17" s="27">
        <f t="shared" ref="B16:B19" si="10">B10*100/$B$7</f>
        <v>6.6323559767731615</v>
      </c>
      <c r="C17" s="27">
        <f t="shared" si="3"/>
        <v>8.9670867664567737</v>
      </c>
      <c r="D17" s="27">
        <f t="shared" si="4"/>
        <v>3.4752522481185242</v>
      </c>
      <c r="E17" s="27" t="e">
        <f t="shared" ref="E17" si="11">E10*100/E9</f>
        <v>#DIV/0!</v>
      </c>
      <c r="F17" s="27">
        <f t="shared" si="6"/>
        <v>7.2991328091830141</v>
      </c>
      <c r="G17" s="28" t="s">
        <v>14</v>
      </c>
      <c r="H17" s="27">
        <f t="shared" ref="H17:H19" si="12">H10*100/$H$7</f>
        <v>14.695529480650976</v>
      </c>
      <c r="I17" s="27" t="e">
        <f t="shared" ref="I17" si="13">I10*100/I9</f>
        <v>#DIV/0!</v>
      </c>
      <c r="J17" s="27">
        <f t="shared" ref="J16:J19" si="14">J10*100/$J$7</f>
        <v>6.5219888952699119</v>
      </c>
      <c r="K17" s="27">
        <f t="shared" si="8"/>
        <v>10.240344165624199</v>
      </c>
      <c r="L17" s="27">
        <f t="shared" si="9"/>
        <v>1.2432128984787469</v>
      </c>
    </row>
    <row r="18" spans="1:12" ht="24" customHeight="1" x14ac:dyDescent="0.3">
      <c r="A18" s="25" t="s">
        <v>17</v>
      </c>
      <c r="B18" s="28" t="s">
        <v>14</v>
      </c>
      <c r="C18" s="28" t="s">
        <v>14</v>
      </c>
      <c r="D18" s="28" t="s">
        <v>14</v>
      </c>
      <c r="E18" s="28" t="s">
        <v>14</v>
      </c>
      <c r="F18" s="28" t="s">
        <v>14</v>
      </c>
      <c r="G18" s="28" t="s">
        <v>14</v>
      </c>
      <c r="H18" s="28" t="s">
        <v>14</v>
      </c>
      <c r="I18" s="28" t="s">
        <v>14</v>
      </c>
      <c r="J18" s="28" t="s">
        <v>14</v>
      </c>
      <c r="K18" s="28" t="s">
        <v>14</v>
      </c>
      <c r="L18" s="28" t="s">
        <v>14</v>
      </c>
    </row>
    <row r="19" spans="1:12" ht="24" customHeight="1" x14ac:dyDescent="0.3">
      <c r="A19" s="25" t="s">
        <v>13</v>
      </c>
      <c r="B19" s="27">
        <f t="shared" si="10"/>
        <v>11.341234865586792</v>
      </c>
      <c r="C19" s="27">
        <f t="shared" si="3"/>
        <v>12.310845156058953</v>
      </c>
      <c r="D19" s="27">
        <f t="shared" si="4"/>
        <v>10.030094293441254</v>
      </c>
      <c r="E19" s="27" t="e">
        <f t="shared" ref="E19" si="15">E12*100/E11</f>
        <v>#DIV/0!</v>
      </c>
      <c r="F19" s="27">
        <f t="shared" si="6"/>
        <v>30.084350486554996</v>
      </c>
      <c r="G19" s="27">
        <f t="shared" si="2"/>
        <v>37.788465268244444</v>
      </c>
      <c r="H19" s="27">
        <f t="shared" si="12"/>
        <v>22.277575295917941</v>
      </c>
      <c r="I19" s="27" t="e">
        <f t="shared" ref="I19" si="16">I12*100/I11</f>
        <v>#DIV/0!</v>
      </c>
      <c r="J19" s="27">
        <f t="shared" si="14"/>
        <v>8.2388130824425243</v>
      </c>
      <c r="K19" s="27">
        <f t="shared" si="8"/>
        <v>8.6932189229367474</v>
      </c>
      <c r="L19" s="27">
        <f t="shared" si="9"/>
        <v>7.5937142499756458</v>
      </c>
    </row>
    <row r="20" spans="1:12" ht="6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4"/>
      <c r="K20" s="13"/>
      <c r="L20" s="13"/>
    </row>
    <row r="21" spans="1:12" ht="6" customHeight="1" x14ac:dyDescent="0.25">
      <c r="J21" s="9"/>
    </row>
    <row r="22" spans="1:12" ht="24" customHeight="1" x14ac:dyDescent="0.55000000000000004">
      <c r="A22" s="31" t="s">
        <v>18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</row>
  </sheetData>
  <mergeCells count="7">
    <mergeCell ref="A22:L22"/>
    <mergeCell ref="J4:L4"/>
    <mergeCell ref="B13:L13"/>
    <mergeCell ref="B6:L6"/>
    <mergeCell ref="A4:A5"/>
    <mergeCell ref="B4:D4"/>
    <mergeCell ref="F4:H4"/>
  </mergeCells>
  <phoneticPr fontId="0" type="noConversion"/>
  <pageMargins left="0.78740157480314965" right="0.78740157480314965" top="0.78740157480314965" bottom="0.39370078740157483" header="0.31496062992125984" footer="0.9842519685039370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8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2019-03-12T09:02:16Z</cp:lastPrinted>
  <dcterms:created xsi:type="dcterms:W3CDTF">2007-01-27T02:01:41Z</dcterms:created>
  <dcterms:modified xsi:type="dcterms:W3CDTF">2019-11-21T06:46:40Z</dcterms:modified>
</cp:coreProperties>
</file>