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120" yWindow="45" windowWidth="11715" windowHeight="5625"/>
  </bookViews>
  <sheets>
    <sheet name="T-2.8" sheetId="16" r:id="rId1"/>
  </sheets>
  <definedNames>
    <definedName name="_xlnm.Print_Area" localSheetId="0">'T-2.8'!$A$1:$N$33</definedName>
  </definedNames>
  <calcPr calcId="124519"/>
</workbook>
</file>

<file path=xl/calcChain.xml><?xml version="1.0" encoding="utf-8"?>
<calcChain xmlns="http://schemas.openxmlformats.org/spreadsheetml/2006/main">
  <c r="G16" i="16"/>
  <c r="J22"/>
  <c r="I16"/>
  <c r="G22"/>
  <c r="F16"/>
  <c r="I22"/>
  <c r="F22"/>
  <c r="J16"/>
  <c r="E16"/>
  <c r="J10"/>
  <c r="I10"/>
  <c r="G10"/>
  <c r="E10" s="1"/>
  <c r="F10"/>
  <c r="H10" l="1"/>
  <c r="H22"/>
  <c r="H16"/>
  <c r="E22"/>
</calcChain>
</file>

<file path=xl/sharedStrings.xml><?xml version="1.0" encoding="utf-8"?>
<sst xmlns="http://schemas.openxmlformats.org/spreadsheetml/2006/main" count="62" uniqueCount="35">
  <si>
    <t>รวม</t>
  </si>
  <si>
    <t>ชาย</t>
  </si>
  <si>
    <t>หญิง</t>
  </si>
  <si>
    <t>Total</t>
  </si>
  <si>
    <t>Male</t>
  </si>
  <si>
    <t>Female</t>
  </si>
  <si>
    <t>หมายเหตุ:</t>
  </si>
  <si>
    <t>ปี</t>
  </si>
  <si>
    <t>Year</t>
  </si>
  <si>
    <t xml:space="preserve">           ไตรมาสที่ 1 </t>
  </si>
  <si>
    <t>Quarter 1</t>
  </si>
  <si>
    <t>Quarter 2</t>
  </si>
  <si>
    <t>Quarter 3</t>
  </si>
  <si>
    <t>Quarter 4</t>
  </si>
  <si>
    <t xml:space="preserve">           ไตรมาสที่ 2 </t>
  </si>
  <si>
    <t xml:space="preserve">           ไตรมาสที่ 3 </t>
  </si>
  <si>
    <t xml:space="preserve">           ไตรมาสที่ 4 </t>
  </si>
  <si>
    <t>Unemployed</t>
  </si>
  <si>
    <t>Table</t>
  </si>
  <si>
    <t xml:space="preserve">ตาราง  </t>
  </si>
  <si>
    <t xml:space="preserve">ผู้ว่างงาน  </t>
  </si>
  <si>
    <t>อัตราการว่างงาน</t>
  </si>
  <si>
    <t>2016</t>
  </si>
  <si>
    <t>2017</t>
  </si>
  <si>
    <t>2018</t>
  </si>
  <si>
    <t>2019</t>
  </si>
  <si>
    <t>อัตราการว่างงาน = (ผู้ไม่มีงานทำ/กำลังแรงงานรวม) x 100</t>
  </si>
  <si>
    <t xml:space="preserve"> -</t>
  </si>
  <si>
    <t>ผู้ว่างงาน และอัตราการว่างงาน จำแนกตามเพศ เป็นรายไตรมาส พ.ศ. 2559 - 2562</t>
  </si>
  <si>
    <t>Unemployed and Unemployment Rate by Sex and Quarterly: 2016 - 2019</t>
  </si>
  <si>
    <t>Unemployment rate (%)</t>
  </si>
  <si>
    <t xml:space="preserve">Note:Unemployment rate = (Unemployment /total labour force)x100.   </t>
  </si>
  <si>
    <t>ที่มา:</t>
  </si>
  <si>
    <t>Source:  The Labour Force Survey 2016 - 2019, Provincial level</t>
  </si>
  <si>
    <t>การสำรวจภาวะการทำงานของประชากร พ.ศ. 2559 - 2562, ระดับจังหวัด</t>
  </si>
</sst>
</file>

<file path=xl/styles.xml><?xml version="1.0" encoding="utf-8"?>
<styleSheet xmlns="http://schemas.openxmlformats.org/spreadsheetml/2006/main">
  <fonts count="6">
    <font>
      <sz val="14"/>
      <name val="Cordia New"/>
      <charset val="222"/>
    </font>
    <font>
      <sz val="8"/>
      <name val="Cordia New"/>
      <family val="2"/>
    </font>
    <font>
      <sz val="13"/>
      <name val="TH SarabunPSK"/>
      <family val="2"/>
    </font>
    <font>
      <sz val="14"/>
      <name val="AngsanaUPC"/>
      <family val="1"/>
      <charset val="222"/>
    </font>
    <font>
      <b/>
      <sz val="16"/>
      <name val="TH SarabunPSK"/>
      <family val="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62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4" fillId="0" borderId="0" xfId="0" applyFont="1"/>
    <xf numFmtId="0" fontId="4" fillId="0" borderId="0" xfId="0" applyFont="1" applyAlignment="1">
      <alignment horizontal="left"/>
    </xf>
    <xf numFmtId="0" fontId="4" fillId="0" borderId="0" xfId="0" applyFont="1" applyBorder="1"/>
    <xf numFmtId="0" fontId="5" fillId="0" borderId="0" xfId="0" applyFont="1" applyBorder="1"/>
    <xf numFmtId="0" fontId="5" fillId="0" borderId="1" xfId="0" applyFont="1" applyBorder="1"/>
    <xf numFmtId="0" fontId="5" fillId="0" borderId="0" xfId="0" applyFont="1"/>
    <xf numFmtId="0" fontId="5" fillId="0" borderId="7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0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/>
    </xf>
    <xf numFmtId="0" fontId="5" fillId="0" borderId="4" xfId="0" applyFont="1" applyBorder="1"/>
    <xf numFmtId="0" fontId="5" fillId="0" borderId="7" xfId="0" applyFont="1" applyBorder="1"/>
    <xf numFmtId="0" fontId="5" fillId="0" borderId="0" xfId="0" applyFont="1" applyBorder="1" applyAlignment="1">
      <alignment horizontal="left"/>
    </xf>
    <xf numFmtId="0" fontId="5" fillId="0" borderId="7" xfId="0" quotePrefix="1" applyFont="1" applyBorder="1" applyAlignment="1">
      <alignment horizontal="left"/>
    </xf>
    <xf numFmtId="0" fontId="5" fillId="0" borderId="1" xfId="0" applyFont="1" applyBorder="1" applyAlignment="1">
      <alignment horizontal="left"/>
    </xf>
    <xf numFmtId="0" fontId="5" fillId="0" borderId="5" xfId="0" applyFont="1" applyBorder="1"/>
    <xf numFmtId="0" fontId="5" fillId="0" borderId="8" xfId="0" applyFont="1" applyBorder="1"/>
    <xf numFmtId="0" fontId="5" fillId="0" borderId="0" xfId="0" applyFont="1" applyAlignment="1">
      <alignment vertical="center"/>
    </xf>
    <xf numFmtId="1" fontId="5" fillId="0" borderId="4" xfId="0" applyNumberFormat="1" applyFont="1" applyBorder="1" applyAlignment="1"/>
    <xf numFmtId="2" fontId="5" fillId="0" borderId="4" xfId="0" applyNumberFormat="1" applyFont="1" applyBorder="1" applyAlignment="1"/>
    <xf numFmtId="2" fontId="5" fillId="0" borderId="7" xfId="0" applyNumberFormat="1" applyFont="1" applyBorder="1" applyAlignment="1"/>
    <xf numFmtId="1" fontId="5" fillId="0" borderId="7" xfId="0" applyNumberFormat="1" applyFont="1" applyBorder="1" applyAlignment="1">
      <alignment horizontal="right"/>
    </xf>
    <xf numFmtId="2" fontId="5" fillId="0" borderId="7" xfId="0" applyNumberFormat="1" applyFont="1" applyBorder="1" applyAlignment="1">
      <alignment horizontal="right"/>
    </xf>
    <xf numFmtId="0" fontId="5" fillId="0" borderId="4" xfId="0" applyFont="1" applyBorder="1" applyAlignment="1"/>
    <xf numFmtId="1" fontId="5" fillId="0" borderId="4" xfId="0" applyNumberFormat="1" applyFont="1" applyBorder="1" applyAlignment="1">
      <alignment horizontal="right"/>
    </xf>
    <xf numFmtId="2" fontId="5" fillId="0" borderId="4" xfId="0" applyNumberFormat="1" applyFont="1" applyBorder="1" applyAlignment="1">
      <alignment horizontal="right"/>
    </xf>
    <xf numFmtId="3" fontId="5" fillId="0" borderId="4" xfId="0" applyNumberFormat="1" applyFont="1" applyBorder="1" applyAlignment="1">
      <alignment horizontal="right"/>
    </xf>
    <xf numFmtId="0" fontId="4" fillId="0" borderId="4" xfId="0" applyFont="1" applyBorder="1" applyAlignment="1"/>
    <xf numFmtId="2" fontId="4" fillId="0" borderId="4" xfId="0" applyNumberFormat="1" applyFont="1" applyBorder="1" applyAlignment="1"/>
    <xf numFmtId="2" fontId="4" fillId="0" borderId="7" xfId="0" applyNumberFormat="1" applyFont="1" applyBorder="1" applyAlignment="1"/>
    <xf numFmtId="0" fontId="5" fillId="0" borderId="3" xfId="0" applyFont="1" applyBorder="1" applyAlignment="1">
      <alignment horizontal="right"/>
    </xf>
    <xf numFmtId="0" fontId="5" fillId="0" borderId="4" xfId="0" applyFont="1" applyBorder="1" applyAlignment="1">
      <alignment horizontal="right"/>
    </xf>
    <xf numFmtId="0" fontId="5" fillId="0" borderId="7" xfId="0" applyFont="1" applyBorder="1" applyAlignment="1">
      <alignment horizontal="right"/>
    </xf>
    <xf numFmtId="0" fontId="5" fillId="0" borderId="7" xfId="0" quotePrefix="1" applyFont="1" applyBorder="1" applyAlignment="1">
      <alignment horizontal="left"/>
    </xf>
    <xf numFmtId="0" fontId="5" fillId="0" borderId="0" xfId="0" applyFont="1" applyBorder="1" applyAlignment="1">
      <alignment horizontal="left"/>
    </xf>
    <xf numFmtId="0" fontId="5" fillId="0" borderId="3" xfId="0" applyFont="1" applyBorder="1" applyAlignment="1">
      <alignment horizontal="left"/>
    </xf>
    <xf numFmtId="0" fontId="5" fillId="0" borderId="4" xfId="0" applyFont="1" applyBorder="1" applyAlignment="1">
      <alignment horizontal="left"/>
    </xf>
    <xf numFmtId="0" fontId="5" fillId="0" borderId="7" xfId="0" applyFont="1" applyBorder="1" applyAlignment="1">
      <alignment horizontal="left"/>
    </xf>
    <xf numFmtId="0" fontId="5" fillId="0" borderId="0" xfId="0" applyFont="1" applyBorder="1" applyAlignment="1">
      <alignment horizontal="right"/>
    </xf>
    <xf numFmtId="0" fontId="5" fillId="0" borderId="9" xfId="0" applyFont="1" applyBorder="1" applyAlignment="1">
      <alignment horizontal="center" vertical="center" shrinkToFit="1"/>
    </xf>
    <xf numFmtId="0" fontId="5" fillId="0" borderId="0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10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/>
    </xf>
  </cellXfs>
  <cellStyles count="2">
    <cellStyle name="Normal_Chapter13" xfId="1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0</xdr:colOff>
      <xdr:row>61</xdr:row>
      <xdr:rowOff>38100</xdr:rowOff>
    </xdr:from>
    <xdr:to>
      <xdr:col>12</xdr:col>
      <xdr:colOff>0</xdr:colOff>
      <xdr:row>61</xdr:row>
      <xdr:rowOff>38100</xdr:rowOff>
    </xdr:to>
    <xdr:sp macro="" textlink="">
      <xdr:nvSpPr>
        <xdr:cNvPr id="7" name="Text Box 97"/>
        <xdr:cNvSpPr txBox="1">
          <a:spLocks noChangeArrowheads="1"/>
        </xdr:cNvSpPr>
      </xdr:nvSpPr>
      <xdr:spPr bwMode="auto">
        <a:xfrm>
          <a:off x="9563100" y="131540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45720" anchor="t" upright="1"/>
        <a:lstStyle/>
        <a:p>
          <a:pPr algn="r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23</a:t>
          </a:r>
        </a:p>
      </xdr:txBody>
    </xdr:sp>
    <xdr:clientData/>
  </xdr:twoCellAnchor>
  <xdr:twoCellAnchor>
    <xdr:from>
      <xdr:col>13</xdr:col>
      <xdr:colOff>0</xdr:colOff>
      <xdr:row>61</xdr:row>
      <xdr:rowOff>190500</xdr:rowOff>
    </xdr:from>
    <xdr:to>
      <xdr:col>13</xdr:col>
      <xdr:colOff>0</xdr:colOff>
      <xdr:row>61</xdr:row>
      <xdr:rowOff>190500</xdr:rowOff>
    </xdr:to>
    <xdr:sp macro="" textlink="">
      <xdr:nvSpPr>
        <xdr:cNvPr id="8" name="Text Box 98"/>
        <xdr:cNvSpPr txBox="1">
          <a:spLocks noChangeArrowheads="1"/>
        </xdr:cNvSpPr>
      </xdr:nvSpPr>
      <xdr:spPr bwMode="auto">
        <a:xfrm>
          <a:off x="9715500" y="133064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45720" rIns="0" bIns="0" anchor="b" upright="1"/>
        <a:lstStyle/>
        <a:p>
          <a:pPr algn="l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24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9"/>
  <dimension ref="A1:N36"/>
  <sheetViews>
    <sheetView showGridLines="0" tabSelected="1" workbookViewId="0">
      <selection activeCell="G13" sqref="G13"/>
    </sheetView>
  </sheetViews>
  <sheetFormatPr defaultColWidth="9.140625" defaultRowHeight="18.75" customHeight="1"/>
  <cols>
    <col min="1" max="1" width="4.28515625" style="9" customWidth="1"/>
    <col min="2" max="2" width="6.42578125" style="9" customWidth="1"/>
    <col min="3" max="3" width="4.28515625" style="9" customWidth="1"/>
    <col min="4" max="4" width="6.140625" style="9" customWidth="1"/>
    <col min="5" max="7" width="16.7109375" style="9" customWidth="1"/>
    <col min="8" max="10" width="15.7109375" style="9" customWidth="1"/>
    <col min="11" max="11" width="7.140625" style="9" customWidth="1"/>
    <col min="12" max="12" width="18" style="7" customWidth="1"/>
    <col min="13" max="13" width="5.140625" style="9" customWidth="1"/>
    <col min="14" max="14" width="0.42578125" style="9" customWidth="1"/>
    <col min="15" max="16384" width="9.140625" style="9"/>
  </cols>
  <sheetData>
    <row r="1" spans="1:13" s="4" customFormat="1" ht="21">
      <c r="B1" s="5" t="s">
        <v>19</v>
      </c>
      <c r="C1" s="5">
        <v>2.8</v>
      </c>
      <c r="D1" s="4" t="s">
        <v>28</v>
      </c>
      <c r="L1" s="6"/>
      <c r="M1" s="6"/>
    </row>
    <row r="2" spans="1:13" s="4" customFormat="1" ht="21">
      <c r="B2" s="5" t="s">
        <v>18</v>
      </c>
      <c r="C2" s="5">
        <v>2.8</v>
      </c>
      <c r="D2" s="4" t="s">
        <v>29</v>
      </c>
      <c r="L2" s="6"/>
      <c r="M2" s="6"/>
    </row>
    <row r="3" spans="1:13" ht="7.5" customHeight="1">
      <c r="A3" s="7"/>
      <c r="B3" s="7"/>
      <c r="C3" s="7"/>
      <c r="D3" s="7"/>
      <c r="E3" s="7"/>
      <c r="F3" s="7"/>
      <c r="G3" s="7"/>
      <c r="H3" s="7"/>
      <c r="I3" s="7"/>
      <c r="J3" s="7"/>
      <c r="K3" s="8"/>
      <c r="M3" s="7"/>
    </row>
    <row r="4" spans="1:13" ht="19.5" customHeight="1">
      <c r="A4" s="49" t="s">
        <v>7</v>
      </c>
      <c r="B4" s="49"/>
      <c r="C4" s="49"/>
      <c r="D4" s="49"/>
      <c r="E4" s="52" t="s">
        <v>20</v>
      </c>
      <c r="F4" s="53"/>
      <c r="G4" s="54"/>
      <c r="H4" s="52" t="s">
        <v>21</v>
      </c>
      <c r="I4" s="53"/>
      <c r="J4" s="53"/>
      <c r="K4" s="52" t="s">
        <v>8</v>
      </c>
      <c r="L4" s="53"/>
      <c r="M4" s="7"/>
    </row>
    <row r="5" spans="1:13" ht="18" customHeight="1">
      <c r="A5" s="50"/>
      <c r="B5" s="50"/>
      <c r="C5" s="50"/>
      <c r="D5" s="50"/>
      <c r="E5" s="55" t="s">
        <v>17</v>
      </c>
      <c r="F5" s="56"/>
      <c r="G5" s="57"/>
      <c r="H5" s="55" t="s">
        <v>30</v>
      </c>
      <c r="I5" s="56"/>
      <c r="J5" s="56"/>
      <c r="K5" s="59"/>
      <c r="L5" s="60"/>
    </row>
    <row r="6" spans="1:13" ht="18" customHeight="1">
      <c r="A6" s="50"/>
      <c r="B6" s="50"/>
      <c r="C6" s="50"/>
      <c r="D6" s="50"/>
      <c r="E6" s="10" t="s">
        <v>0</v>
      </c>
      <c r="F6" s="11" t="s">
        <v>1</v>
      </c>
      <c r="G6" s="12" t="s">
        <v>2</v>
      </c>
      <c r="H6" s="13" t="s">
        <v>0</v>
      </c>
      <c r="I6" s="11" t="s">
        <v>1</v>
      </c>
      <c r="J6" s="13" t="s">
        <v>2</v>
      </c>
      <c r="K6" s="59"/>
      <c r="L6" s="60"/>
    </row>
    <row r="7" spans="1:13" ht="18" customHeight="1">
      <c r="A7" s="51"/>
      <c r="B7" s="51"/>
      <c r="C7" s="51"/>
      <c r="D7" s="51"/>
      <c r="E7" s="14" t="s">
        <v>3</v>
      </c>
      <c r="F7" s="15" t="s">
        <v>4</v>
      </c>
      <c r="G7" s="16" t="s">
        <v>5</v>
      </c>
      <c r="H7" s="17" t="s">
        <v>3</v>
      </c>
      <c r="I7" s="15" t="s">
        <v>4</v>
      </c>
      <c r="J7" s="17" t="s">
        <v>5</v>
      </c>
      <c r="K7" s="55"/>
      <c r="L7" s="56"/>
      <c r="M7" s="7"/>
    </row>
    <row r="8" spans="1:13" ht="6" customHeight="1">
      <c r="A8" s="18"/>
      <c r="B8" s="18"/>
      <c r="C8" s="18"/>
      <c r="D8" s="18"/>
      <c r="E8" s="19"/>
      <c r="F8" s="19"/>
      <c r="G8" s="19"/>
      <c r="H8" s="19"/>
      <c r="I8" s="19"/>
      <c r="J8" s="10"/>
      <c r="K8" s="10"/>
      <c r="M8" s="7"/>
    </row>
    <row r="9" spans="1:13" ht="4.7" customHeight="1">
      <c r="A9" s="61"/>
      <c r="B9" s="61"/>
      <c r="C9" s="61"/>
      <c r="D9" s="61"/>
      <c r="E9" s="20"/>
      <c r="F9" s="20"/>
      <c r="G9" s="20"/>
      <c r="H9" s="20"/>
      <c r="I9" s="20"/>
      <c r="J9" s="21"/>
      <c r="K9" s="21"/>
    </row>
    <row r="10" spans="1:13" ht="19.5" customHeight="1">
      <c r="A10" s="45">
        <v>2559</v>
      </c>
      <c r="B10" s="46"/>
      <c r="C10" s="46"/>
      <c r="D10" s="47"/>
      <c r="E10" s="28">
        <f>SUM(F10:G10)</f>
        <v>572.75</v>
      </c>
      <c r="F10" s="28">
        <f>SUM(F11:F14)/4</f>
        <v>336.5</v>
      </c>
      <c r="G10" s="28">
        <f>SUM(G11:G14)/4</f>
        <v>236.25</v>
      </c>
      <c r="H10" s="29">
        <f>SUM(I10:J10)</f>
        <v>0.68</v>
      </c>
      <c r="I10" s="29">
        <f>SUM(I11:I14)/4</f>
        <v>0.35250000000000004</v>
      </c>
      <c r="J10" s="30">
        <f>SUM(J11:J14)/4</f>
        <v>0.32750000000000001</v>
      </c>
      <c r="K10" s="43" t="s">
        <v>22</v>
      </c>
      <c r="L10" s="44"/>
    </row>
    <row r="11" spans="1:13" ht="18" customHeight="1">
      <c r="A11" s="48" t="s">
        <v>9</v>
      </c>
      <c r="B11" s="48"/>
      <c r="C11" s="48"/>
      <c r="D11" s="40"/>
      <c r="E11" s="31">
        <v>696</v>
      </c>
      <c r="F11" s="31">
        <v>506</v>
      </c>
      <c r="G11" s="31">
        <v>190</v>
      </c>
      <c r="H11" s="32">
        <v>0.41</v>
      </c>
      <c r="I11" s="32">
        <v>0.52</v>
      </c>
      <c r="J11" s="32">
        <v>0.26</v>
      </c>
      <c r="K11" s="21"/>
      <c r="L11" s="7" t="s">
        <v>10</v>
      </c>
    </row>
    <row r="12" spans="1:13" ht="18" customHeight="1">
      <c r="A12" s="40" t="s">
        <v>14</v>
      </c>
      <c r="B12" s="41"/>
      <c r="C12" s="41"/>
      <c r="D12" s="42"/>
      <c r="E12" s="31">
        <v>236</v>
      </c>
      <c r="F12" s="31">
        <v>125</v>
      </c>
      <c r="G12" s="31">
        <v>111</v>
      </c>
      <c r="H12" s="32">
        <v>0.14000000000000001</v>
      </c>
      <c r="I12" s="32">
        <v>0.13</v>
      </c>
      <c r="J12" s="32">
        <v>0.15</v>
      </c>
      <c r="K12" s="21"/>
      <c r="L12" s="7" t="s">
        <v>11</v>
      </c>
    </row>
    <row r="13" spans="1:13" ht="18" customHeight="1">
      <c r="A13" s="40" t="s">
        <v>15</v>
      </c>
      <c r="B13" s="41"/>
      <c r="C13" s="41"/>
      <c r="D13" s="42"/>
      <c r="E13" s="31">
        <v>855</v>
      </c>
      <c r="F13" s="31">
        <v>394</v>
      </c>
      <c r="G13" s="31">
        <v>461</v>
      </c>
      <c r="H13" s="32">
        <v>0.51</v>
      </c>
      <c r="I13" s="32">
        <v>0.42</v>
      </c>
      <c r="J13" s="32">
        <v>0.64</v>
      </c>
      <c r="K13" s="21"/>
      <c r="L13" s="7" t="s">
        <v>12</v>
      </c>
    </row>
    <row r="14" spans="1:13" ht="18" customHeight="1">
      <c r="A14" s="40" t="s">
        <v>16</v>
      </c>
      <c r="B14" s="41"/>
      <c r="C14" s="41"/>
      <c r="D14" s="42"/>
      <c r="E14" s="31">
        <v>504</v>
      </c>
      <c r="F14" s="31">
        <v>321</v>
      </c>
      <c r="G14" s="31">
        <v>183</v>
      </c>
      <c r="H14" s="32">
        <v>0.3</v>
      </c>
      <c r="I14" s="32">
        <v>0.34</v>
      </c>
      <c r="J14" s="32">
        <v>0.26</v>
      </c>
      <c r="K14" s="21"/>
      <c r="L14" s="7" t="s">
        <v>13</v>
      </c>
      <c r="M14" s="7"/>
    </row>
    <row r="15" spans="1:13" ht="4.7" customHeight="1">
      <c r="A15" s="44"/>
      <c r="B15" s="44"/>
      <c r="C15" s="44"/>
      <c r="D15" s="44"/>
      <c r="E15" s="33"/>
      <c r="F15" s="33"/>
      <c r="G15" s="33"/>
      <c r="H15" s="29"/>
      <c r="I15" s="29"/>
      <c r="J15" s="30"/>
      <c r="K15" s="21"/>
      <c r="M15" s="7"/>
    </row>
    <row r="16" spans="1:13" ht="20.25" customHeight="1">
      <c r="A16" s="45">
        <v>2560</v>
      </c>
      <c r="B16" s="46"/>
      <c r="C16" s="46"/>
      <c r="D16" s="47"/>
      <c r="E16" s="28">
        <f>SUM(F16:G16)</f>
        <v>632.33333333333326</v>
      </c>
      <c r="F16" s="28">
        <f>SUM(F17:F20)/3</f>
        <v>380.33333333333331</v>
      </c>
      <c r="G16" s="28">
        <f>SUM(G17:G20)/4</f>
        <v>252</v>
      </c>
      <c r="H16" s="29">
        <f>SUM(I16:J16)</f>
        <v>0.72333333333333338</v>
      </c>
      <c r="I16" s="29">
        <f>SUM(I17:I20)/3</f>
        <v>0.38333333333333336</v>
      </c>
      <c r="J16" s="30">
        <f>SUM(J17:J20)/4</f>
        <v>0.34000000000000008</v>
      </c>
      <c r="K16" s="43" t="s">
        <v>23</v>
      </c>
      <c r="L16" s="44"/>
      <c r="M16" s="7"/>
    </row>
    <row r="17" spans="1:14" ht="18" customHeight="1">
      <c r="A17" s="48" t="s">
        <v>9</v>
      </c>
      <c r="B17" s="48"/>
      <c r="C17" s="48"/>
      <c r="D17" s="40"/>
      <c r="E17" s="31">
        <v>658</v>
      </c>
      <c r="F17" s="31">
        <v>394</v>
      </c>
      <c r="G17" s="31">
        <v>264</v>
      </c>
      <c r="H17" s="32">
        <v>0.37</v>
      </c>
      <c r="I17" s="32">
        <v>0.4</v>
      </c>
      <c r="J17" s="32">
        <v>0.34</v>
      </c>
      <c r="K17" s="21"/>
      <c r="L17" s="7" t="s">
        <v>10</v>
      </c>
      <c r="M17" s="7"/>
    </row>
    <row r="18" spans="1:14" ht="18" customHeight="1">
      <c r="A18" s="40" t="s">
        <v>14</v>
      </c>
      <c r="B18" s="41"/>
      <c r="C18" s="41"/>
      <c r="D18" s="42"/>
      <c r="E18" s="34">
        <v>631</v>
      </c>
      <c r="F18" s="34">
        <v>427</v>
      </c>
      <c r="G18" s="34">
        <v>204</v>
      </c>
      <c r="H18" s="35">
        <v>0.37</v>
      </c>
      <c r="I18" s="35">
        <v>0.43</v>
      </c>
      <c r="J18" s="32">
        <v>0.27</v>
      </c>
      <c r="K18" s="21"/>
      <c r="L18" s="7" t="s">
        <v>11</v>
      </c>
      <c r="M18" s="7"/>
    </row>
    <row r="19" spans="1:14" ht="18" customHeight="1">
      <c r="A19" s="40" t="s">
        <v>15</v>
      </c>
      <c r="B19" s="41"/>
      <c r="C19" s="41"/>
      <c r="D19" s="42"/>
      <c r="E19" s="34">
        <v>471</v>
      </c>
      <c r="F19" s="34" t="s">
        <v>27</v>
      </c>
      <c r="G19" s="34">
        <v>471</v>
      </c>
      <c r="H19" s="35">
        <v>0.27</v>
      </c>
      <c r="I19" s="35" t="s">
        <v>27</v>
      </c>
      <c r="J19" s="32">
        <v>0.65</v>
      </c>
      <c r="K19" s="21"/>
      <c r="L19" s="7" t="s">
        <v>12</v>
      </c>
      <c r="M19" s="7"/>
    </row>
    <row r="20" spans="1:14" ht="18" customHeight="1">
      <c r="A20" s="40" t="s">
        <v>16</v>
      </c>
      <c r="B20" s="41"/>
      <c r="C20" s="41"/>
      <c r="D20" s="42"/>
      <c r="E20" s="34">
        <v>389</v>
      </c>
      <c r="F20" s="34">
        <v>320</v>
      </c>
      <c r="G20" s="34">
        <v>69</v>
      </c>
      <c r="H20" s="35">
        <v>0.23</v>
      </c>
      <c r="I20" s="35">
        <v>0.32</v>
      </c>
      <c r="J20" s="32">
        <v>0.1</v>
      </c>
      <c r="K20" s="21"/>
      <c r="L20" s="7" t="s">
        <v>13</v>
      </c>
      <c r="M20" s="7"/>
    </row>
    <row r="21" spans="1:14" ht="4.7" customHeight="1">
      <c r="A21" s="22"/>
      <c r="B21" s="22"/>
      <c r="C21" s="22"/>
      <c r="D21" s="22"/>
      <c r="E21" s="33"/>
      <c r="F21" s="33"/>
      <c r="G21" s="33"/>
      <c r="H21" s="29"/>
      <c r="I21" s="29"/>
      <c r="J21" s="30"/>
      <c r="K21" s="21"/>
      <c r="M21" s="7"/>
    </row>
    <row r="22" spans="1:14" ht="18.75" customHeight="1">
      <c r="A22" s="45">
        <v>2561</v>
      </c>
      <c r="B22" s="46"/>
      <c r="C22" s="46"/>
      <c r="D22" s="47"/>
      <c r="E22" s="28">
        <f>SUM(F22:G22)</f>
        <v>1014.6666666666667</v>
      </c>
      <c r="F22" s="28">
        <f>SUM(F23:F26)/4</f>
        <v>657</v>
      </c>
      <c r="G22" s="28">
        <f>SUM(G23:G26)/3</f>
        <v>357.66666666666669</v>
      </c>
      <c r="H22" s="29">
        <f>SUM(I22:J22)</f>
        <v>1.18</v>
      </c>
      <c r="I22" s="29">
        <f>SUM(I23:I26)/4</f>
        <v>0.69</v>
      </c>
      <c r="J22" s="30">
        <f>SUM(J23:J26)/3</f>
        <v>0.49</v>
      </c>
      <c r="K22" s="43" t="s">
        <v>24</v>
      </c>
      <c r="L22" s="44"/>
      <c r="M22" s="7"/>
    </row>
    <row r="23" spans="1:14" ht="18" customHeight="1">
      <c r="A23" s="40" t="s">
        <v>9</v>
      </c>
      <c r="B23" s="41"/>
      <c r="C23" s="41"/>
      <c r="D23" s="42"/>
      <c r="E23" s="36">
        <v>1619</v>
      </c>
      <c r="F23" s="36">
        <v>1036</v>
      </c>
      <c r="G23" s="34">
        <v>583</v>
      </c>
      <c r="H23" s="35">
        <v>0.93</v>
      </c>
      <c r="I23" s="35">
        <v>1.06</v>
      </c>
      <c r="J23" s="32">
        <v>0.77</v>
      </c>
      <c r="K23" s="21"/>
      <c r="L23" s="7" t="s">
        <v>10</v>
      </c>
    </row>
    <row r="24" spans="1:14" ht="18" customHeight="1">
      <c r="A24" s="40" t="s">
        <v>14</v>
      </c>
      <c r="B24" s="41"/>
      <c r="C24" s="41"/>
      <c r="D24" s="42"/>
      <c r="E24" s="34">
        <v>480</v>
      </c>
      <c r="F24" s="34">
        <v>480</v>
      </c>
      <c r="G24" s="34" t="s">
        <v>27</v>
      </c>
      <c r="H24" s="35">
        <v>0.3</v>
      </c>
      <c r="I24" s="35">
        <v>0.5</v>
      </c>
      <c r="J24" s="32" t="s">
        <v>27</v>
      </c>
      <c r="K24" s="21"/>
      <c r="L24" s="7" t="s">
        <v>11</v>
      </c>
    </row>
    <row r="25" spans="1:14" ht="18" customHeight="1">
      <c r="A25" s="40" t="s">
        <v>15</v>
      </c>
      <c r="B25" s="41"/>
      <c r="C25" s="41"/>
      <c r="D25" s="42"/>
      <c r="E25" s="34">
        <v>936</v>
      </c>
      <c r="F25" s="34">
        <v>647</v>
      </c>
      <c r="G25" s="34">
        <v>289</v>
      </c>
      <c r="H25" s="35">
        <v>0.5</v>
      </c>
      <c r="I25" s="35">
        <v>0.7</v>
      </c>
      <c r="J25" s="32">
        <v>0.4</v>
      </c>
      <c r="K25" s="21"/>
      <c r="L25" s="7" t="s">
        <v>12</v>
      </c>
    </row>
    <row r="26" spans="1:14" ht="18" customHeight="1">
      <c r="A26" s="40" t="s">
        <v>16</v>
      </c>
      <c r="B26" s="41"/>
      <c r="C26" s="41"/>
      <c r="D26" s="42"/>
      <c r="E26" s="34">
        <v>666</v>
      </c>
      <c r="F26" s="34">
        <v>465</v>
      </c>
      <c r="G26" s="34">
        <v>201</v>
      </c>
      <c r="H26" s="35">
        <v>0.4</v>
      </c>
      <c r="I26" s="35">
        <v>0.5</v>
      </c>
      <c r="J26" s="32">
        <v>0.3</v>
      </c>
      <c r="K26" s="21"/>
      <c r="L26" s="7" t="s">
        <v>13</v>
      </c>
    </row>
    <row r="27" spans="1:14" s="6" customFormat="1" ht="19.5" customHeight="1">
      <c r="A27" s="44">
        <v>2562</v>
      </c>
      <c r="B27" s="44"/>
      <c r="C27" s="44"/>
      <c r="D27" s="44"/>
      <c r="E27" s="37"/>
      <c r="F27" s="37"/>
      <c r="G27" s="37"/>
      <c r="H27" s="38"/>
      <c r="I27" s="38"/>
      <c r="J27" s="39"/>
      <c r="K27" s="23" t="s">
        <v>25</v>
      </c>
      <c r="L27" s="22"/>
    </row>
    <row r="28" spans="1:14" ht="18.75" customHeight="1">
      <c r="A28" s="48" t="s">
        <v>9</v>
      </c>
      <c r="B28" s="48"/>
      <c r="C28" s="48"/>
      <c r="D28" s="40"/>
      <c r="E28" s="34">
        <v>605</v>
      </c>
      <c r="F28" s="34">
        <v>182</v>
      </c>
      <c r="G28" s="34">
        <v>423</v>
      </c>
      <c r="H28" s="35">
        <v>0.34</v>
      </c>
      <c r="I28" s="35">
        <v>0.1</v>
      </c>
      <c r="J28" s="32">
        <v>0.24</v>
      </c>
      <c r="K28" s="21"/>
      <c r="L28" s="7" t="s">
        <v>10</v>
      </c>
      <c r="M28" s="7"/>
    </row>
    <row r="29" spans="1:14" ht="3.2" customHeight="1">
      <c r="A29" s="24"/>
      <c r="B29" s="24"/>
      <c r="C29" s="24"/>
      <c r="D29" s="24"/>
      <c r="E29" s="25"/>
      <c r="F29" s="25"/>
      <c r="G29" s="25"/>
      <c r="H29" s="25"/>
      <c r="I29" s="25"/>
      <c r="J29" s="26"/>
      <c r="K29" s="26"/>
      <c r="L29" s="8"/>
      <c r="M29" s="7"/>
    </row>
    <row r="30" spans="1:14" ht="3.2" customHeight="1">
      <c r="A30" s="22"/>
      <c r="B30" s="22"/>
      <c r="C30" s="22"/>
      <c r="D30" s="22"/>
      <c r="E30" s="7"/>
      <c r="F30" s="7"/>
      <c r="G30" s="7"/>
      <c r="H30" s="7"/>
      <c r="I30" s="7"/>
      <c r="J30" s="7"/>
      <c r="K30" s="7"/>
      <c r="M30" s="7"/>
    </row>
    <row r="31" spans="1:14" s="2" customFormat="1" ht="18.75" customHeight="1">
      <c r="A31" s="58" t="s">
        <v>6</v>
      </c>
      <c r="B31" s="58"/>
      <c r="C31" s="2" t="s">
        <v>26</v>
      </c>
      <c r="E31" s="1"/>
      <c r="F31" s="1"/>
      <c r="H31" s="2" t="s">
        <v>31</v>
      </c>
      <c r="L31" s="1"/>
      <c r="M31" s="1"/>
    </row>
    <row r="32" spans="1:14" s="2" customFormat="1" ht="18.75" customHeight="1">
      <c r="A32" s="3" t="s">
        <v>32</v>
      </c>
      <c r="B32" s="3" t="s">
        <v>34</v>
      </c>
      <c r="E32" s="1"/>
      <c r="H32" s="3" t="s">
        <v>33</v>
      </c>
      <c r="J32" s="3"/>
      <c r="L32" s="1"/>
      <c r="M32" s="1"/>
      <c r="N32" s="1"/>
    </row>
    <row r="33" spans="1:1" s="27" customFormat="1" ht="17.45" customHeight="1"/>
    <row r="36" spans="1:1" ht="18.75" customHeight="1">
      <c r="A36" s="27"/>
    </row>
  </sheetData>
  <mergeCells count="29">
    <mergeCell ref="A14:D14"/>
    <mergeCell ref="A16:D16"/>
    <mergeCell ref="A10:D10"/>
    <mergeCell ref="K4:L7"/>
    <mergeCell ref="A4:D7"/>
    <mergeCell ref="E4:G4"/>
    <mergeCell ref="E5:G5"/>
    <mergeCell ref="A11:D11"/>
    <mergeCell ref="A9:D9"/>
    <mergeCell ref="H4:J4"/>
    <mergeCell ref="H5:J5"/>
    <mergeCell ref="K10:L10"/>
    <mergeCell ref="A12:D12"/>
    <mergeCell ref="A13:D13"/>
    <mergeCell ref="A31:B31"/>
    <mergeCell ref="A17:D17"/>
    <mergeCell ref="A18:D18"/>
    <mergeCell ref="K16:L16"/>
    <mergeCell ref="A15:D15"/>
    <mergeCell ref="A28:D28"/>
    <mergeCell ref="K22:L22"/>
    <mergeCell ref="A19:D19"/>
    <mergeCell ref="A20:D20"/>
    <mergeCell ref="A27:D27"/>
    <mergeCell ref="A25:D25"/>
    <mergeCell ref="A26:D26"/>
    <mergeCell ref="A23:D23"/>
    <mergeCell ref="A24:D24"/>
    <mergeCell ref="A22:D22"/>
  </mergeCells>
  <phoneticPr fontId="1" type="noConversion"/>
  <pageMargins left="0.19685039370078741" right="0.15748031496062992" top="0.78740157480314965" bottom="0.59055118110236227" header="0.51181102362204722" footer="0.51181102362204722"/>
  <pageSetup paperSize="9" orientation="landscape" horizontalDpi="1200" verticalDpi="12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T-2.8</vt:lpstr>
      <vt:lpstr>'T-2.8'!Print_Area</vt:lpstr>
    </vt:vector>
  </TitlesOfParts>
  <Company>ingroup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iig</dc:creator>
  <cp:lastModifiedBy>Windows User</cp:lastModifiedBy>
  <cp:lastPrinted>2021-01-05T06:59:15Z</cp:lastPrinted>
  <dcterms:created xsi:type="dcterms:W3CDTF">2004-08-16T17:13:42Z</dcterms:created>
  <dcterms:modified xsi:type="dcterms:W3CDTF">2021-01-05T07:17:05Z</dcterms:modified>
</cp:coreProperties>
</file>