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esktop\NOT\tab2.1\"/>
    </mc:Choice>
  </mc:AlternateContent>
  <bookViews>
    <workbookView xWindow="0" yWindow="0" windowWidth="20490" windowHeight="8385"/>
  </bookViews>
  <sheets>
    <sheet name="T-2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23" i="1"/>
  <c r="H22" i="1"/>
  <c r="H21" i="1"/>
  <c r="H20" i="1"/>
</calcChain>
</file>

<file path=xl/sharedStrings.xml><?xml version="1.0" encoding="utf-8"?>
<sst xmlns="http://schemas.openxmlformats.org/spreadsheetml/2006/main" count="60" uniqueCount="38">
  <si>
    <t xml:space="preserve">ตาราง  </t>
  </si>
  <si>
    <t xml:space="preserve">ผู้ว่างงาน และอัตราการว่างงาน จำแนกตามเพศ เป็นรายไตรมาส พ.ศ. 2557 - 2560 </t>
  </si>
  <si>
    <t>Table</t>
  </si>
  <si>
    <t xml:space="preserve">Unemployed and Unemployment Rate by Sex and Quarterly: 2014 - 2017 </t>
  </si>
  <si>
    <t>ปี</t>
  </si>
  <si>
    <t xml:space="preserve">ผู้ว่างงาน  </t>
  </si>
  <si>
    <t>อัตราการว่างงาน</t>
  </si>
  <si>
    <t>Year</t>
  </si>
  <si>
    <t>Unemployed</t>
  </si>
  <si>
    <t>Unemployment rate (%)</t>
  </si>
  <si>
    <t>รวม</t>
  </si>
  <si>
    <t>ชาย</t>
  </si>
  <si>
    <t>หญิง</t>
  </si>
  <si>
    <t>Total</t>
  </si>
  <si>
    <t>Male</t>
  </si>
  <si>
    <t>Female</t>
  </si>
  <si>
    <t>2014</t>
  </si>
  <si>
    <t xml:space="preserve">ไตรมาสที่ 1 </t>
  </si>
  <si>
    <t>Quarter 1</t>
  </si>
  <si>
    <t xml:space="preserve">ไตรมาสที่ 2 </t>
  </si>
  <si>
    <t>Quarter 2</t>
  </si>
  <si>
    <t xml:space="preserve">ไตรมาสที่ 3 </t>
  </si>
  <si>
    <t>Quarter 3</t>
  </si>
  <si>
    <t xml:space="preserve">ไตรมาสที่ 4 </t>
  </si>
  <si>
    <t>Quarter 4</t>
  </si>
  <si>
    <t>2015</t>
  </si>
  <si>
    <t>ไตรมาสที่ 1</t>
  </si>
  <si>
    <t>ไตรมาสที่ 4</t>
  </si>
  <si>
    <t>2016</t>
  </si>
  <si>
    <t>2017</t>
  </si>
  <si>
    <t>หมายเหตุ :</t>
  </si>
  <si>
    <t xml:space="preserve">  อัตราการว่างงาน = (ผู้ไม่มีงานทำ/กำลังแรงงานรวม) x 100</t>
  </si>
  <si>
    <t>Note :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</si>
  <si>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</si>
  <si>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</si>
  <si>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2557 - 2560, ระดับจังหวัด สำนักงานสถิติแห่งชาติ</t>
  </si>
  <si>
    <t>Source:</t>
  </si>
  <si>
    <t xml:space="preserve">  The Labour Force Survey 2014 - 2017, Province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</si>
</sst>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\ \ \ \ \ \ \ \ \ _-;\-* #,##0\ \ \ \ \ \ \ \ \ _-;_-* &quot;-&quot;\ \ \ \ \ \ \ \ \ _-;_-@_-"/>
    <numFmt numFmtId="188" formatCode="_-* #,##0.0\ \ \ \ \ \ \ \ \ \ \ _-;\-* #,##0.0\ \ \ \ \ \ \ \ \ \ \ _-;_-* &quot;-&quot;\ \ \ \ \ \ \ \ \ \ \ 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/>
    <xf numFmtId="0" fontId="3" fillId="0" borderId="7" xfId="0" applyFont="1" applyBorder="1"/>
    <xf numFmtId="0" fontId="3" fillId="0" borderId="9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187" fontId="3" fillId="0" borderId="11" xfId="0" applyNumberFormat="1" applyFont="1" applyBorder="1" applyAlignment="1"/>
    <xf numFmtId="188" fontId="3" fillId="0" borderId="11" xfId="0" applyNumberFormat="1" applyFont="1" applyBorder="1" applyAlignment="1"/>
    <xf numFmtId="188" fontId="3" fillId="0" borderId="7" xfId="0" applyNumberFormat="1" applyFont="1" applyBorder="1" applyAlignment="1"/>
    <xf numFmtId="0" fontId="3" fillId="0" borderId="7" xfId="0" quotePrefix="1" applyFont="1" applyBorder="1" applyAlignment="1"/>
    <xf numFmtId="0" fontId="3" fillId="0" borderId="0" xfId="0" applyFont="1" applyBorder="1" applyAlignment="1">
      <alignment horizontal="left" indent="3"/>
    </xf>
    <xf numFmtId="0" fontId="3" fillId="0" borderId="0" xfId="0" applyFont="1" applyBorder="1" applyAlignment="1"/>
    <xf numFmtId="187" fontId="5" fillId="0" borderId="11" xfId="1" applyNumberFormat="1" applyFont="1" applyBorder="1" applyAlignment="1"/>
    <xf numFmtId="187" fontId="3" fillId="0" borderId="11" xfId="1" applyNumberFormat="1" applyFont="1" applyBorder="1" applyAlignment="1"/>
    <xf numFmtId="188" fontId="5" fillId="0" borderId="11" xfId="0" applyNumberFormat="1" applyFont="1" applyBorder="1" applyAlignment="1"/>
    <xf numFmtId="0" fontId="3" fillId="0" borderId="7" xfId="0" applyFont="1" applyBorder="1" applyAlignment="1">
      <alignment horizontal="left" indent="3"/>
    </xf>
    <xf numFmtId="187" fontId="5" fillId="0" borderId="11" xfId="0" applyNumberFormat="1" applyFont="1" applyBorder="1" applyAlignment="1"/>
    <xf numFmtId="188" fontId="5" fillId="0" borderId="11" xfId="2" applyNumberFormat="1" applyFont="1" applyBorder="1" applyAlignment="1"/>
    <xf numFmtId="188" fontId="3" fillId="0" borderId="11" xfId="2" applyNumberFormat="1" applyFont="1" applyBorder="1" applyAlignment="1"/>
    <xf numFmtId="188" fontId="3" fillId="0" borderId="7" xfId="2" applyNumberFormat="1" applyFont="1" applyBorder="1" applyAlignment="1"/>
    <xf numFmtId="188" fontId="5" fillId="0" borderId="11" xfId="1" applyNumberFormat="1" applyFont="1" applyBorder="1" applyAlignment="1"/>
    <xf numFmtId="188" fontId="3" fillId="0" borderId="11" xfId="1" applyNumberFormat="1" applyFont="1" applyBorder="1" applyAlignment="1"/>
    <xf numFmtId="188" fontId="3" fillId="0" borderId="7" xfId="1" applyNumberFormat="1" applyFont="1" applyBorder="1" applyAlignment="1"/>
    <xf numFmtId="0" fontId="3" fillId="0" borderId="0" xfId="0" applyFont="1" applyBorder="1" applyAlignment="1">
      <alignment horizontal="left"/>
    </xf>
    <xf numFmtId="188" fontId="5" fillId="0" borderId="7" xfId="0" applyNumberFormat="1" applyFont="1" applyBorder="1" applyAlignment="1"/>
    <xf numFmtId="0" fontId="3" fillId="0" borderId="7" xfId="0" quotePrefix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1"/>
  <sheetViews>
    <sheetView showGridLines="0" tabSelected="1" zoomScaleNormal="100" workbookViewId="0">
      <selection activeCell="G22" sqref="G22"/>
    </sheetView>
  </sheetViews>
  <sheetFormatPr defaultRowHeight="18.600000000000001" customHeight="1" x14ac:dyDescent="0.45"/>
  <cols>
    <col min="1" max="1" width="1.7109375" style="61" customWidth="1"/>
    <col min="2" max="2" width="3.85546875" style="61" customWidth="1"/>
    <col min="3" max="3" width="5.7109375" style="61" customWidth="1"/>
    <col min="4" max="4" width="13.28515625" style="61" customWidth="1"/>
    <col min="5" max="10" width="12.85546875" style="61" customWidth="1"/>
    <col min="11" max="11" width="21.85546875" style="55" customWidth="1"/>
    <col min="12" max="16384" width="9.140625" style="61"/>
  </cols>
  <sheetData>
    <row r="1" spans="1:11" s="1" customFormat="1" ht="21" customHeight="1" x14ac:dyDescent="0.5">
      <c r="B1" s="2" t="s">
        <v>0</v>
      </c>
      <c r="C1" s="3">
        <v>2.8</v>
      </c>
      <c r="D1" s="1" t="s">
        <v>1</v>
      </c>
      <c r="K1" s="4"/>
    </row>
    <row r="2" spans="1:11" s="1" customFormat="1" ht="21" customHeight="1" x14ac:dyDescent="0.5">
      <c r="B2" s="2" t="s">
        <v>2</v>
      </c>
      <c r="C2" s="3">
        <v>2.8</v>
      </c>
      <c r="D2" s="1" t="s">
        <v>3</v>
      </c>
      <c r="K2" s="4"/>
    </row>
    <row r="3" spans="1:11" s="6" customFormat="1" ht="3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6.5" customHeight="1" x14ac:dyDescent="0.5">
      <c r="A4" s="7" t="s">
        <v>4</v>
      </c>
      <c r="B4" s="7"/>
      <c r="C4" s="7"/>
      <c r="D4" s="7"/>
      <c r="E4" s="8" t="s">
        <v>5</v>
      </c>
      <c r="F4" s="9"/>
      <c r="G4" s="10"/>
      <c r="H4" s="8" t="s">
        <v>6</v>
      </c>
      <c r="I4" s="9"/>
      <c r="J4" s="9"/>
      <c r="K4" s="8" t="s">
        <v>7</v>
      </c>
    </row>
    <row r="5" spans="1:11" s="6" customFormat="1" ht="16.5" customHeight="1" x14ac:dyDescent="0.5">
      <c r="A5" s="11"/>
      <c r="B5" s="11"/>
      <c r="C5" s="11"/>
      <c r="D5" s="11"/>
      <c r="E5" s="12" t="s">
        <v>8</v>
      </c>
      <c r="F5" s="13"/>
      <c r="G5" s="14"/>
      <c r="H5" s="12" t="s">
        <v>9</v>
      </c>
      <c r="I5" s="13"/>
      <c r="J5" s="13"/>
      <c r="K5" s="15"/>
    </row>
    <row r="6" spans="1:11" s="6" customFormat="1" ht="16.5" customHeight="1" x14ac:dyDescent="0.5">
      <c r="A6" s="11"/>
      <c r="B6" s="11"/>
      <c r="C6" s="11"/>
      <c r="D6" s="11"/>
      <c r="E6" s="16" t="s">
        <v>10</v>
      </c>
      <c r="F6" s="17" t="s">
        <v>11</v>
      </c>
      <c r="G6" s="18" t="s">
        <v>12</v>
      </c>
      <c r="H6" s="19" t="s">
        <v>10</v>
      </c>
      <c r="I6" s="17" t="s">
        <v>11</v>
      </c>
      <c r="J6" s="19" t="s">
        <v>12</v>
      </c>
      <c r="K6" s="15"/>
    </row>
    <row r="7" spans="1:11" s="6" customFormat="1" ht="16.5" customHeight="1" x14ac:dyDescent="0.5">
      <c r="A7" s="20"/>
      <c r="B7" s="20"/>
      <c r="C7" s="20"/>
      <c r="D7" s="20"/>
      <c r="E7" s="21" t="s">
        <v>13</v>
      </c>
      <c r="F7" s="22" t="s">
        <v>14</v>
      </c>
      <c r="G7" s="23" t="s">
        <v>15</v>
      </c>
      <c r="H7" s="24" t="s">
        <v>13</v>
      </c>
      <c r="I7" s="22" t="s">
        <v>14</v>
      </c>
      <c r="J7" s="24" t="s">
        <v>15</v>
      </c>
      <c r="K7" s="12"/>
    </row>
    <row r="8" spans="1:11" s="6" customFormat="1" ht="3" customHeight="1" x14ac:dyDescent="0.5">
      <c r="A8" s="25"/>
      <c r="B8" s="25"/>
      <c r="C8" s="25"/>
      <c r="D8" s="25"/>
      <c r="E8" s="26"/>
      <c r="F8" s="26"/>
      <c r="G8" s="26"/>
      <c r="H8" s="26"/>
      <c r="I8" s="26"/>
      <c r="J8" s="27"/>
      <c r="K8" s="27"/>
    </row>
    <row r="9" spans="1:11" s="6" customFormat="1" ht="18" customHeight="1" x14ac:dyDescent="0.5">
      <c r="A9" s="28">
        <v>2557</v>
      </c>
      <c r="B9" s="29"/>
      <c r="C9" s="29"/>
      <c r="D9" s="30"/>
      <c r="E9" s="31"/>
      <c r="F9" s="31"/>
      <c r="G9" s="31"/>
      <c r="H9" s="32"/>
      <c r="I9" s="32"/>
      <c r="J9" s="33"/>
      <c r="K9" s="34" t="s">
        <v>16</v>
      </c>
    </row>
    <row r="10" spans="1:11" s="6" customFormat="1" ht="18" customHeight="1" x14ac:dyDescent="0.5">
      <c r="A10" s="35" t="s">
        <v>17</v>
      </c>
      <c r="B10" s="35"/>
      <c r="C10" s="36"/>
      <c r="D10" s="36"/>
      <c r="E10" s="37">
        <v>891</v>
      </c>
      <c r="F10" s="38">
        <v>891</v>
      </c>
      <c r="G10" s="38">
        <v>0</v>
      </c>
      <c r="H10" s="39">
        <v>0.39</v>
      </c>
      <c r="I10" s="32">
        <v>0.71</v>
      </c>
      <c r="J10" s="33">
        <v>0</v>
      </c>
      <c r="K10" s="40" t="s">
        <v>18</v>
      </c>
    </row>
    <row r="11" spans="1:11" s="6" customFormat="1" ht="18" customHeight="1" x14ac:dyDescent="0.5">
      <c r="A11" s="35" t="s">
        <v>19</v>
      </c>
      <c r="B11" s="35"/>
      <c r="C11" s="36"/>
      <c r="D11" s="36"/>
      <c r="E11" s="37">
        <v>472</v>
      </c>
      <c r="F11" s="38">
        <v>472</v>
      </c>
      <c r="G11" s="38">
        <v>0</v>
      </c>
      <c r="H11" s="39">
        <v>0.2</v>
      </c>
      <c r="I11" s="32">
        <v>0.36</v>
      </c>
      <c r="J11" s="33">
        <v>0</v>
      </c>
      <c r="K11" s="40" t="s">
        <v>20</v>
      </c>
    </row>
    <row r="12" spans="1:11" s="6" customFormat="1" ht="18" customHeight="1" x14ac:dyDescent="0.5">
      <c r="A12" s="35" t="s">
        <v>21</v>
      </c>
      <c r="B12" s="35"/>
      <c r="C12" s="36"/>
      <c r="D12" s="36"/>
      <c r="E12" s="37">
        <v>1210</v>
      </c>
      <c r="F12" s="38">
        <v>1210</v>
      </c>
      <c r="G12" s="38">
        <v>0</v>
      </c>
      <c r="H12" s="39">
        <v>0.51</v>
      </c>
      <c r="I12" s="32">
        <v>0.9</v>
      </c>
      <c r="J12" s="33">
        <v>0</v>
      </c>
      <c r="K12" s="40" t="s">
        <v>22</v>
      </c>
    </row>
    <row r="13" spans="1:11" s="6" customFormat="1" ht="18" customHeight="1" x14ac:dyDescent="0.5">
      <c r="A13" s="35" t="s">
        <v>23</v>
      </c>
      <c r="B13" s="35"/>
      <c r="C13" s="36"/>
      <c r="D13" s="36"/>
      <c r="E13" s="37">
        <v>847</v>
      </c>
      <c r="F13" s="38">
        <v>656</v>
      </c>
      <c r="G13" s="38">
        <v>191</v>
      </c>
      <c r="H13" s="39">
        <v>0.4</v>
      </c>
      <c r="I13" s="32">
        <v>0.5</v>
      </c>
      <c r="J13" s="33">
        <v>0.2</v>
      </c>
      <c r="K13" s="40" t="s">
        <v>24</v>
      </c>
    </row>
    <row r="14" spans="1:11" s="6" customFormat="1" ht="18" customHeight="1" x14ac:dyDescent="0.5">
      <c r="A14" s="28">
        <v>2558</v>
      </c>
      <c r="B14" s="29"/>
      <c r="C14" s="29"/>
      <c r="D14" s="30"/>
      <c r="E14" s="31"/>
      <c r="F14" s="31"/>
      <c r="G14" s="31"/>
      <c r="H14" s="32"/>
      <c r="I14" s="32"/>
      <c r="J14" s="33"/>
      <c r="K14" s="34" t="s">
        <v>25</v>
      </c>
    </row>
    <row r="15" spans="1:11" s="6" customFormat="1" ht="18" customHeight="1" x14ac:dyDescent="0.5">
      <c r="A15" s="35" t="s">
        <v>26</v>
      </c>
      <c r="B15" s="36"/>
      <c r="C15" s="36"/>
      <c r="D15" s="36"/>
      <c r="E15" s="41">
        <v>1173.3699999999999</v>
      </c>
      <c r="F15" s="31">
        <v>775.07</v>
      </c>
      <c r="G15" s="31">
        <v>398.3</v>
      </c>
      <c r="H15" s="39">
        <v>0.5</v>
      </c>
      <c r="I15" s="32">
        <v>0.6</v>
      </c>
      <c r="J15" s="33">
        <v>0.4</v>
      </c>
      <c r="K15" s="40" t="s">
        <v>18</v>
      </c>
    </row>
    <row r="16" spans="1:11" s="6" customFormat="1" ht="18" customHeight="1" x14ac:dyDescent="0.5">
      <c r="A16" s="35" t="s">
        <v>19</v>
      </c>
      <c r="B16" s="36"/>
      <c r="C16" s="36"/>
      <c r="D16" s="36"/>
      <c r="E16" s="41">
        <v>904.01</v>
      </c>
      <c r="F16" s="31">
        <v>904.01</v>
      </c>
      <c r="G16" s="31">
        <v>0</v>
      </c>
      <c r="H16" s="39">
        <v>0.4</v>
      </c>
      <c r="I16" s="32">
        <v>0.7</v>
      </c>
      <c r="J16" s="33">
        <v>0</v>
      </c>
      <c r="K16" s="40" t="s">
        <v>20</v>
      </c>
    </row>
    <row r="17" spans="1:11" s="6" customFormat="1" ht="18" customHeight="1" x14ac:dyDescent="0.5">
      <c r="A17" s="35" t="s">
        <v>21</v>
      </c>
      <c r="B17" s="36"/>
      <c r="C17" s="36"/>
      <c r="D17" s="36"/>
      <c r="E17" s="41">
        <v>868.53</v>
      </c>
      <c r="F17" s="31">
        <v>316.17</v>
      </c>
      <c r="G17" s="31">
        <v>552.36</v>
      </c>
      <c r="H17" s="39">
        <v>0.4</v>
      </c>
      <c r="I17" s="32">
        <v>0.3</v>
      </c>
      <c r="J17" s="33">
        <v>0.5</v>
      </c>
      <c r="K17" s="40" t="s">
        <v>22</v>
      </c>
    </row>
    <row r="18" spans="1:11" s="6" customFormat="1" ht="18" customHeight="1" x14ac:dyDescent="0.5">
      <c r="A18" s="35" t="s">
        <v>27</v>
      </c>
      <c r="B18" s="36"/>
      <c r="C18" s="36"/>
      <c r="D18" s="36"/>
      <c r="E18" s="41">
        <v>984.75</v>
      </c>
      <c r="F18" s="31">
        <v>0</v>
      </c>
      <c r="G18" s="31">
        <v>984.75</v>
      </c>
      <c r="H18" s="42">
        <v>0.4</v>
      </c>
      <c r="I18" s="43">
        <v>0</v>
      </c>
      <c r="J18" s="44">
        <v>1</v>
      </c>
      <c r="K18" s="40" t="s">
        <v>24</v>
      </c>
    </row>
    <row r="19" spans="1:11" s="6" customFormat="1" ht="18" customHeight="1" x14ac:dyDescent="0.5">
      <c r="A19" s="28">
        <v>2559</v>
      </c>
      <c r="B19" s="29"/>
      <c r="C19" s="29"/>
      <c r="D19" s="30"/>
      <c r="E19" s="37"/>
      <c r="F19" s="38"/>
      <c r="G19" s="38"/>
      <c r="H19" s="45"/>
      <c r="I19" s="46"/>
      <c r="J19" s="47"/>
      <c r="K19" s="34" t="s">
        <v>28</v>
      </c>
    </row>
    <row r="20" spans="1:11" s="6" customFormat="1" ht="18" customHeight="1" x14ac:dyDescent="0.5">
      <c r="A20" s="35" t="s">
        <v>17</v>
      </c>
      <c r="B20" s="36"/>
      <c r="C20" s="36"/>
      <c r="D20" s="36"/>
      <c r="E20" s="37">
        <v>1136</v>
      </c>
      <c r="F20" s="38">
        <v>519</v>
      </c>
      <c r="G20" s="38">
        <v>617</v>
      </c>
      <c r="H20" s="45">
        <f>(E20/216199)*100</f>
        <v>0.52544183830637514</v>
      </c>
      <c r="I20" s="46">
        <v>0.42061755409676632</v>
      </c>
      <c r="J20" s="47">
        <v>0.66481337815705543</v>
      </c>
      <c r="K20" s="40" t="s">
        <v>18</v>
      </c>
    </row>
    <row r="21" spans="1:11" s="6" customFormat="1" ht="18" customHeight="1" x14ac:dyDescent="0.5">
      <c r="A21" s="35" t="s">
        <v>19</v>
      </c>
      <c r="B21" s="36"/>
      <c r="C21" s="36"/>
      <c r="D21" s="36"/>
      <c r="E21" s="41">
        <v>292.82</v>
      </c>
      <c r="F21" s="31">
        <v>292.82</v>
      </c>
      <c r="G21" s="31">
        <v>0</v>
      </c>
      <c r="H21" s="45">
        <f>(E21/211650)*100</f>
        <v>0.13835105126387906</v>
      </c>
      <c r="I21" s="32">
        <v>0.23765584751717733</v>
      </c>
      <c r="J21" s="33">
        <v>0</v>
      </c>
      <c r="K21" s="40" t="s">
        <v>20</v>
      </c>
    </row>
    <row r="22" spans="1:11" s="6" customFormat="1" ht="18" customHeight="1" x14ac:dyDescent="0.5">
      <c r="A22" s="35" t="s">
        <v>21</v>
      </c>
      <c r="B22" s="36"/>
      <c r="C22" s="36"/>
      <c r="D22" s="36"/>
      <c r="E22" s="41">
        <v>806.45</v>
      </c>
      <c r="F22" s="31">
        <v>207.51</v>
      </c>
      <c r="G22" s="31">
        <v>598.94000000000005</v>
      </c>
      <c r="H22" s="45">
        <f>(E22/227992)*100</f>
        <v>0.35371855152812381</v>
      </c>
      <c r="I22" s="46">
        <v>0.16037871976649365</v>
      </c>
      <c r="J22" s="33">
        <v>0.60741631241485561</v>
      </c>
      <c r="K22" s="40" t="s">
        <v>22</v>
      </c>
    </row>
    <row r="23" spans="1:11" s="6" customFormat="1" ht="18" customHeight="1" x14ac:dyDescent="0.5">
      <c r="A23" s="35" t="s">
        <v>23</v>
      </c>
      <c r="B23" s="36"/>
      <c r="C23" s="36"/>
      <c r="D23" s="36"/>
      <c r="E23" s="41">
        <v>235.59</v>
      </c>
      <c r="F23" s="31">
        <v>0</v>
      </c>
      <c r="G23" s="31">
        <v>235.59</v>
      </c>
      <c r="H23" s="45">
        <f>(E23/212936)*100</f>
        <v>0.11063887740917458</v>
      </c>
      <c r="I23" s="32">
        <v>0</v>
      </c>
      <c r="J23" s="33">
        <v>0.2599452591188276</v>
      </c>
      <c r="K23" s="40" t="s">
        <v>24</v>
      </c>
    </row>
    <row r="24" spans="1:11" s="4" customFormat="1" ht="18" customHeight="1" x14ac:dyDescent="0.5">
      <c r="A24" s="48">
        <v>2560</v>
      </c>
      <c r="B24" s="48"/>
      <c r="C24" s="48"/>
      <c r="D24" s="48"/>
      <c r="E24" s="41"/>
      <c r="F24" s="41"/>
      <c r="G24" s="41"/>
      <c r="H24" s="39"/>
      <c r="I24" s="39"/>
      <c r="J24" s="49"/>
      <c r="K24" s="50" t="s">
        <v>29</v>
      </c>
    </row>
    <row r="25" spans="1:11" s="6" customFormat="1" ht="18" customHeight="1" x14ac:dyDescent="0.5">
      <c r="A25" s="35" t="s">
        <v>17</v>
      </c>
      <c r="B25" s="36"/>
      <c r="C25" s="36"/>
      <c r="D25" s="36"/>
      <c r="E25" s="41">
        <v>1603.87</v>
      </c>
      <c r="F25" s="31">
        <v>636.54999999999995</v>
      </c>
      <c r="G25" s="31">
        <v>967.32</v>
      </c>
      <c r="H25" s="39">
        <f>(E25/216747)*100</f>
        <v>0.73997333296423939</v>
      </c>
      <c r="I25" s="32">
        <v>0.51538241002384988</v>
      </c>
      <c r="J25" s="33">
        <v>1.0374873440529919</v>
      </c>
      <c r="K25" s="40" t="s">
        <v>18</v>
      </c>
    </row>
    <row r="26" spans="1:11" s="6" customFormat="1" ht="3" customHeight="1" x14ac:dyDescent="0.5">
      <c r="A26" s="51"/>
      <c r="B26" s="51"/>
      <c r="C26" s="51"/>
      <c r="D26" s="51"/>
      <c r="E26" s="52"/>
      <c r="F26" s="52"/>
      <c r="G26" s="52"/>
      <c r="H26" s="52"/>
      <c r="I26" s="52"/>
      <c r="J26" s="53"/>
      <c r="K26" s="53"/>
    </row>
    <row r="27" spans="1:11" s="6" customFormat="1" ht="3" customHeight="1" x14ac:dyDescent="0.5">
      <c r="A27" s="54"/>
      <c r="B27" s="54"/>
      <c r="C27" s="54"/>
      <c r="D27" s="54"/>
      <c r="E27" s="55"/>
      <c r="F27" s="55"/>
      <c r="G27" s="55"/>
      <c r="H27" s="55"/>
      <c r="I27" s="55"/>
      <c r="J27" s="55"/>
      <c r="K27" s="55"/>
    </row>
    <row r="28" spans="1:11" s="59" customFormat="1" ht="16.5" customHeight="1" x14ac:dyDescent="0.5">
      <c r="A28" s="56"/>
      <c r="B28" s="56"/>
      <c r="C28" s="57" t="s">
        <v>30</v>
      </c>
      <c r="D28" s="56" t="s">
        <v>31</v>
      </c>
      <c r="E28" s="56"/>
      <c r="F28" s="56"/>
      <c r="G28" s="56"/>
      <c r="H28" s="56"/>
      <c r="I28" s="56"/>
      <c r="J28" s="56"/>
      <c r="K28" s="58"/>
    </row>
    <row r="29" spans="1:11" s="59" customFormat="1" ht="16.5" customHeight="1" x14ac:dyDescent="0.5">
      <c r="A29" s="56"/>
      <c r="B29" s="56"/>
      <c r="C29" s="57" t="s">
        <v>32</v>
      </c>
      <c r="D29" s="56" t="s">
        <v>33</v>
      </c>
      <c r="E29" s="56"/>
      <c r="F29" s="56"/>
      <c r="G29" s="56"/>
      <c r="H29" s="56"/>
      <c r="I29" s="56"/>
      <c r="J29" s="56"/>
      <c r="K29" s="58"/>
    </row>
    <row r="30" spans="1:11" s="59" customFormat="1" ht="16.5" customHeight="1" x14ac:dyDescent="0.5">
      <c r="A30" s="56"/>
      <c r="B30" s="56"/>
      <c r="C30" s="57" t="s">
        <v>34</v>
      </c>
      <c r="D30" s="60" t="s">
        <v>35</v>
      </c>
      <c r="E30" s="56"/>
      <c r="F30" s="56"/>
      <c r="G30" s="56"/>
      <c r="H30" s="56"/>
      <c r="I30" s="56"/>
      <c r="J30" s="56"/>
      <c r="K30" s="56"/>
    </row>
    <row r="31" spans="1:11" s="59" customFormat="1" ht="16.5" customHeight="1" x14ac:dyDescent="0.5">
      <c r="A31" s="56"/>
      <c r="B31" s="56"/>
      <c r="C31" s="57" t="s">
        <v>36</v>
      </c>
      <c r="D31" s="60" t="s">
        <v>37</v>
      </c>
      <c r="E31" s="56"/>
      <c r="F31" s="56"/>
      <c r="G31" s="56"/>
      <c r="H31" s="56"/>
      <c r="I31" s="56"/>
      <c r="J31" s="56"/>
      <c r="K31" s="56"/>
    </row>
  </sheetData>
  <mergeCells count="11">
    <mergeCell ref="A8:D8"/>
    <mergeCell ref="A9:D9"/>
    <mergeCell ref="A14:D14"/>
    <mergeCell ref="A19:D19"/>
    <mergeCell ref="A24:D24"/>
    <mergeCell ref="A4:D7"/>
    <mergeCell ref="E4:G4"/>
    <mergeCell ref="H4:J4"/>
    <mergeCell ref="K4:K7"/>
    <mergeCell ref="E5:G5"/>
    <mergeCell ref="H5:J5"/>
  </mergeCells>
  <pageMargins left="0.39370078740157483" right="0.39370078740157483" top="0.59055118110236215" bottom="0.59055118110236215" header="0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2019-10-04T02:40:10Z</dcterms:created>
  <dcterms:modified xsi:type="dcterms:W3CDTF">2019-10-04T02:40:20Z</dcterms:modified>
</cp:coreProperties>
</file>